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9" activeTab="14"/>
  </bookViews>
  <sheets>
    <sheet name="Table 3.1.1" sheetId="1" r:id="rId1"/>
    <sheet name="Table 3.1.3" sheetId="2" r:id="rId2"/>
    <sheet name="Table 3.1.4" sheetId="3" r:id="rId3"/>
    <sheet name="Table 3.2.1" sheetId="4" r:id="rId4"/>
    <sheet name="Table 3.2.1a" sheetId="5" r:id="rId5"/>
    <sheet name="Table 3.2.2" sheetId="6" r:id="rId6"/>
    <sheet name="Table 3.2.2a" sheetId="7" r:id="rId7"/>
    <sheet name="Table 4.1.1" sheetId="8" r:id="rId8"/>
    <sheet name="Table 4.1.3" sheetId="9" r:id="rId9"/>
    <sheet name="Table 4.1.4" sheetId="10" r:id="rId10"/>
    <sheet name="Table 4.2.1" sheetId="11" r:id="rId11"/>
    <sheet name="Table 4.2.1a" sheetId="12" r:id="rId12"/>
    <sheet name="Table 4.2.2" sheetId="13" r:id="rId13"/>
    <sheet name="Table 4.2.2.a" sheetId="14" r:id="rId14"/>
    <sheet name="Table 5.1" sheetId="15" r:id="rId15"/>
    <sheet name="Table 5.2" sheetId="16" r:id="rId16"/>
    <sheet name="Table 6" sheetId="17" r:id="rId17"/>
  </sheets>
  <externalReferences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<sst xmlns="http://schemas.openxmlformats.org/spreadsheetml/2006/main" count="286" uniqueCount="165">
  <si>
    <t>Year</t>
  </si>
  <si>
    <t>% Market Open</t>
  </si>
  <si>
    <t>Regulation of network companies</t>
  </si>
  <si>
    <t>Transmission</t>
  </si>
  <si>
    <t>Distribution</t>
  </si>
  <si>
    <t>Number of regulated</t>
  </si>
  <si>
    <t>companies</t>
  </si>
  <si>
    <t>Approx network access charge</t>
  </si>
  <si>
    <t>Ig</t>
  </si>
  <si>
    <t>Ib</t>
  </si>
  <si>
    <t>Dc</t>
  </si>
  <si>
    <t>Interruptions</t>
  </si>
  <si>
    <t xml:space="preserve"> minutes lost per customer per year</t>
  </si>
  <si>
    <t>Table 3.1.1</t>
  </si>
  <si>
    <t>Table 3.1.3</t>
  </si>
  <si>
    <t>Table 3.2.1</t>
  </si>
  <si>
    <t>Development of wholesale market</t>
  </si>
  <si>
    <t>Demand</t>
  </si>
  <si>
    <t>Peak (GW)</t>
  </si>
  <si>
    <t>Total (TWh)</t>
  </si>
  <si>
    <t>Installed capacity</t>
  </si>
  <si>
    <t>(GW)</t>
  </si>
  <si>
    <t>No. of companies</t>
  </si>
  <si>
    <t>Share of largest</t>
  </si>
  <si>
    <t>HHI (where available)</t>
  </si>
  <si>
    <t>Table 3.2.1a</t>
  </si>
  <si>
    <t>bilateral OTC trading</t>
  </si>
  <si>
    <t>Table 3.2.2</t>
  </si>
  <si>
    <t xml:space="preserve">Threshold GWh/year </t>
  </si>
  <si>
    <t xml:space="preserve">with &gt;5% generation </t>
  </si>
  <si>
    <t>three generation companies</t>
  </si>
  <si>
    <t>Total consumption</t>
  </si>
  <si>
    <t>Volume of electricity traded (TWh)</t>
  </si>
  <si>
    <t>Development of retail market</t>
  </si>
  <si>
    <t>large and very large</t>
  </si>
  <si>
    <t>medium industrial and commercial</t>
  </si>
  <si>
    <t>small commerical and household</t>
  </si>
  <si>
    <t xml:space="preserve">No. of companies with &gt;5% retail market </t>
  </si>
  <si>
    <t>Total consumption (TWh)</t>
  </si>
  <si>
    <t>Market share of three largest companies</t>
  </si>
  <si>
    <t>Table 3.2.2a</t>
  </si>
  <si>
    <t>Breakdown of currently prevailing price levels</t>
  </si>
  <si>
    <t>Levies included in network charges</t>
  </si>
  <si>
    <t>Network charges (excl. levies</t>
  </si>
  <si>
    <t>Energy costs and supply margin</t>
  </si>
  <si>
    <t>Taxes</t>
  </si>
  <si>
    <t>Total (including all taxes)</t>
  </si>
  <si>
    <t xml:space="preserve">Electricity Market Opening Table </t>
  </si>
  <si>
    <t xml:space="preserve">Gas Market Opening Table </t>
  </si>
  <si>
    <t>Table 4.1.1</t>
  </si>
  <si>
    <t>I4</t>
  </si>
  <si>
    <t>I1</t>
  </si>
  <si>
    <t>D3</t>
  </si>
  <si>
    <t>Table 4.1.3</t>
  </si>
  <si>
    <t>Regualtion of network companies</t>
  </si>
  <si>
    <t>Total (bcm)</t>
  </si>
  <si>
    <t>total</t>
  </si>
  <si>
    <t>reserved transit</t>
  </si>
  <si>
    <t>reserved other LT</t>
  </si>
  <si>
    <t>unreserved</t>
  </si>
  <si>
    <t>with &gt;5% available gas</t>
  </si>
  <si>
    <t>three gas wholesalers</t>
  </si>
  <si>
    <t xml:space="preserve">Production </t>
  </si>
  <si>
    <t>bcm</t>
  </si>
  <si>
    <t>Import capacity (bcm/year)</t>
  </si>
  <si>
    <t>Peak (bcm/year)</t>
  </si>
  <si>
    <t>with &gt;5% production and import capacity</t>
  </si>
  <si>
    <t>Table 4.2.1</t>
  </si>
  <si>
    <t>Table 4.2.2</t>
  </si>
  <si>
    <t>Total consumption (bcm)</t>
  </si>
  <si>
    <t>power plants</t>
  </si>
  <si>
    <t>Network charges (excl. levies)</t>
  </si>
  <si>
    <t>Table 4.2.2a</t>
  </si>
  <si>
    <t>Volume of gas traded (bcm)</t>
  </si>
  <si>
    <t>Table 4.2.1a</t>
  </si>
  <si>
    <t>2010 est</t>
  </si>
  <si>
    <t>2006 est</t>
  </si>
  <si>
    <t>2008 est</t>
  </si>
  <si>
    <t>Peak electricity demand (GW)</t>
  </si>
  <si>
    <t>Available capacity (GW)</t>
  </si>
  <si>
    <t>authorised</t>
  </si>
  <si>
    <t>Forthcoming new plant (GW)</t>
  </si>
  <si>
    <t>under construction</t>
  </si>
  <si>
    <t>coal and oil</t>
  </si>
  <si>
    <t>gas</t>
  </si>
  <si>
    <t>RES</t>
  </si>
  <si>
    <t>CHP</t>
  </si>
  <si>
    <t>nuclear</t>
  </si>
  <si>
    <t>Table 5.1</t>
  </si>
  <si>
    <t>Security of supply evolution</t>
  </si>
  <si>
    <t>Security of supply evolution (gas)</t>
  </si>
  <si>
    <t>Total gas  demand (bcm)</t>
  </si>
  <si>
    <t>Production capacity (bcm)</t>
  </si>
  <si>
    <t>Pipeline import capacity (bcm)</t>
  </si>
  <si>
    <t>LNG import capacity (bcm)</t>
  </si>
  <si>
    <t>Forthcoming new capacity (bcm)</t>
  </si>
  <si>
    <t>Table 5.2</t>
  </si>
  <si>
    <t>Table 6</t>
  </si>
  <si>
    <t>Regulation of end user prices</t>
  </si>
  <si>
    <t>Existence of regulated tariff (Y/N)</t>
  </si>
  <si>
    <t>% customers still on tariff</t>
  </si>
  <si>
    <t>possiblity to switch back to regulated tariff (Y/N)</t>
  </si>
  <si>
    <t>Electricity</t>
  </si>
  <si>
    <t>Gas</t>
  </si>
  <si>
    <r>
      <t xml:space="preserve">Number of </t>
    </r>
    <r>
      <rPr>
        <u val="single"/>
        <sz val="8"/>
        <rFont val="Arial"/>
        <family val="2"/>
      </rPr>
      <t>fully</t>
    </r>
    <r>
      <rPr>
        <sz val="8"/>
        <rFont val="Arial"/>
        <family val="0"/>
      </rPr>
      <t xml:space="preserve"> independent suppliers (1)</t>
    </r>
  </si>
  <si>
    <t>(1)</t>
  </si>
  <si>
    <t>i.e. fully independent from network companies</t>
  </si>
  <si>
    <t>(Euro/MWh)</t>
  </si>
  <si>
    <t>traded in spot PX market</t>
  </si>
  <si>
    <t>traded in forward PX market</t>
  </si>
  <si>
    <t>Cumulative % customers having changed suppler (by volume)</t>
  </si>
  <si>
    <t>Euro/cubic metre</t>
  </si>
  <si>
    <t>traded in spot hub market</t>
  </si>
  <si>
    <t>traded in forward hub market</t>
  </si>
  <si>
    <t>Cumulative % customers having changed supplier (by volume)</t>
  </si>
  <si>
    <t>Plant  completed minus plant closed in the year (GW)</t>
  </si>
  <si>
    <t>Number of suppliers covered by the obligation to supply at tariff (could be all suppliers)</t>
  </si>
  <si>
    <t>Table 3.1.4</t>
  </si>
  <si>
    <t xml:space="preserve">Distribution </t>
  </si>
  <si>
    <t>Separate Headquarters (Y/N)</t>
  </si>
  <si>
    <t>Separate corporate presentation (Y/N)</t>
  </si>
  <si>
    <t>Unbundled regulatory accounts with guidelines (Y/N)</t>
  </si>
  <si>
    <t>Audit of unbundled accounts (Y/N)</t>
  </si>
  <si>
    <t>Publication of unbundled accounts (Y/N)</t>
  </si>
  <si>
    <t>Separate board of Directors without Directors from other group companies? (Y/N)</t>
  </si>
  <si>
    <t>Summary Information on Unbundling (Electricity)</t>
  </si>
  <si>
    <t>Table 4.1.4</t>
  </si>
  <si>
    <t>Summary Information on Unbundling (Gas)</t>
  </si>
  <si>
    <t>All plant, by capacity</t>
  </si>
  <si>
    <t>All plant, by volume</t>
  </si>
  <si>
    <t>large and very large industrial</t>
  </si>
  <si>
    <t>small-medium industrial and busines</t>
  </si>
  <si>
    <t>very small business and household</t>
  </si>
  <si>
    <t>no</t>
  </si>
  <si>
    <t>n.a.</t>
  </si>
  <si>
    <t>N</t>
  </si>
  <si>
    <t>Y</t>
  </si>
  <si>
    <t>1 wholesaler 100 %</t>
  </si>
  <si>
    <t>not charged</t>
  </si>
  <si>
    <t>no sence</t>
  </si>
  <si>
    <t>all suppliers</t>
  </si>
  <si>
    <t>Y*</t>
  </si>
  <si>
    <t>-</t>
  </si>
  <si>
    <t>all</t>
  </si>
  <si>
    <t>NA</t>
  </si>
  <si>
    <t>all final customers except households</t>
  </si>
  <si>
    <t>all final customers</t>
  </si>
  <si>
    <t>40,92 resp. 73,24</t>
  </si>
  <si>
    <t>149,36 resp. 1066,28</t>
  </si>
  <si>
    <t>0*</t>
  </si>
  <si>
    <t xml:space="preserve">NA </t>
  </si>
  <si>
    <t>3**</t>
  </si>
  <si>
    <t>0,5**</t>
  </si>
  <si>
    <t xml:space="preserve">* </t>
  </si>
  <si>
    <t>with &gt;5% retail market share</t>
  </si>
  <si>
    <t>**</t>
  </si>
  <si>
    <t>rough estimate</t>
  </si>
  <si>
    <t>750 - 1650</t>
  </si>
  <si>
    <t>850 - 1500</t>
  </si>
  <si>
    <t>"+19%"</t>
  </si>
  <si>
    <t>all in CZE/MWh</t>
  </si>
  <si>
    <t>took out from chapter 3.2.2, diversification according to the voltage level not consumption</t>
  </si>
  <si>
    <t>CZK/MWh</t>
  </si>
  <si>
    <t>only profit of the supplier and costs of  gas supply to final customers. But not the costs of purchasing gas</t>
  </si>
  <si>
    <t xml:space="preserve">is not  responsibility/competence of ERO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</si>
</sst>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3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5" xfId="0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3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" xfId="0" applyBorder="1" applyAlignment="1">
      <alignment wrapText="1"/>
    </xf>
    <xf numFmtId="0" fontId="1" fillId="0" borderId="12" xfId="0" applyFont="1" applyBorder="1" applyAlignment="1">
      <alignment wrapText="1" shrinkToFit="1"/>
    </xf>
    <xf numFmtId="0" fontId="1" fillId="0" borderId="14" xfId="0" applyFont="1" applyBorder="1" applyAlignment="1">
      <alignment wrapText="1" shrinkToFit="1"/>
    </xf>
    <xf numFmtId="0" fontId="1" fillId="0" borderId="13" xfId="0" applyFont="1" applyBorder="1" applyAlignment="1">
      <alignment wrapText="1" shrinkToFit="1"/>
    </xf>
    <xf numFmtId="0" fontId="1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2" borderId="3" xfId="0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 quotePrefix="1">
      <alignment/>
    </xf>
    <xf numFmtId="0" fontId="0" fillId="0" borderId="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7" xfId="0" applyFill="1" applyBorder="1" applyAlignment="1">
      <alignment/>
    </xf>
    <xf numFmtId="0" fontId="0" fillId="0" borderId="20" xfId="0" applyBorder="1" applyAlignment="1">
      <alignment horizontal="right"/>
    </xf>
    <xf numFmtId="0" fontId="1" fillId="0" borderId="3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172" fontId="0" fillId="2" borderId="3" xfId="0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5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3" borderId="17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172" fontId="0" fillId="0" borderId="8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3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9" fontId="0" fillId="3" borderId="16" xfId="0" applyNumberFormat="1" applyFill="1" applyBorder="1" applyAlignment="1">
      <alignment horizontal="right"/>
    </xf>
    <xf numFmtId="9" fontId="0" fillId="3" borderId="18" xfId="0" applyNumberFormat="1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8" xfId="0" applyFill="1" applyBorder="1" applyAlignment="1">
      <alignment/>
    </xf>
    <xf numFmtId="9" fontId="0" fillId="0" borderId="16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8" xfId="0" applyNumberFormat="1" applyBorder="1" applyAlignment="1">
      <alignment/>
    </xf>
    <xf numFmtId="0" fontId="0" fillId="4" borderId="0" xfId="0" applyFill="1" applyAlignment="1">
      <alignment/>
    </xf>
    <xf numFmtId="9" fontId="0" fillId="0" borderId="28" xfId="0" applyNumberFormat="1" applyBorder="1" applyAlignment="1">
      <alignment/>
    </xf>
    <xf numFmtId="9" fontId="0" fillId="0" borderId="29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y\Ceny%20k%201.1.05\Propo&#269;ty\Ceny%20distribu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eny\Ceny1.02\ce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eny\Ceny%20k%201.1.03\Propo&#269;ty\1_1_03-ceny_26_11_platn&#2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eny\Ceny%20k%201.1.04\Komodita\1_1_04-ceny-st&#225;l&#233;%20platy-7.11-plat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ena pr. cen"/>
      <sheetName val="Prům. ceny"/>
      <sheetName val="Komodita"/>
      <sheetName val="Ceny (2)"/>
      <sheetName val="Abs. rozdíl"/>
      <sheetName val="PP"/>
      <sheetName val="STP"/>
      <sheetName val="JCP"/>
      <sheetName val="ZCP"/>
      <sheetName val="SCP"/>
      <sheetName val="VCP"/>
      <sheetName val="JMP"/>
      <sheetName val="SMP"/>
    </sheetNames>
    <sheetDataSet>
      <sheetData sheetId="5">
        <row r="16">
          <cell r="AI16">
            <v>76.66284089659486</v>
          </cell>
        </row>
        <row r="24">
          <cell r="AI24">
            <v>84.55606194409393</v>
          </cell>
        </row>
        <row r="26">
          <cell r="AI26">
            <v>110.98458033996981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zby - bez DPH"/>
      <sheetName val="trzby"/>
      <sheetName val="ceny"/>
      <sheetName val="List1"/>
      <sheetName val="PP-V"/>
      <sheetName val="STP-V"/>
      <sheetName val="JCP-V"/>
      <sheetName val="ZCP-V"/>
      <sheetName val="SCP-V"/>
      <sheetName val="VCP-V"/>
      <sheetName val="JMP-V"/>
      <sheetName val="SMP-V"/>
      <sheetName val="PP"/>
      <sheetName val="STP"/>
      <sheetName val="JCP"/>
      <sheetName val="JMP"/>
      <sheetName val="SMP"/>
      <sheetName val="VCP"/>
      <sheetName val="SCP"/>
      <sheetName val="ZCP"/>
      <sheetName val="List2"/>
    </sheetNames>
    <sheetDataSet>
      <sheetData sheetId="20">
        <row r="48">
          <cell r="O48">
            <v>0.551112879018767</v>
          </cell>
        </row>
        <row r="49">
          <cell r="O49">
            <v>0.49317461570940585</v>
          </cell>
        </row>
        <row r="50">
          <cell r="O50">
            <v>0.5733126460313658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mena pr. cen"/>
      <sheetName val="Komodita"/>
      <sheetName val="Ceny"/>
      <sheetName val="Abs. rozdíl"/>
      <sheetName val="PP"/>
      <sheetName val="STP"/>
      <sheetName val="JCP"/>
      <sheetName val="ZCP"/>
      <sheetName val="SCP"/>
      <sheetName val="VCP"/>
      <sheetName val="JMP"/>
      <sheetName val="SMP"/>
      <sheetName val="List7"/>
      <sheetName val="List3"/>
      <sheetName val="List2"/>
      <sheetName val="PP1"/>
      <sheetName val="STP1"/>
      <sheetName val="JCP1"/>
      <sheetName val="ZCP1"/>
      <sheetName val="SCP1"/>
      <sheetName val="VCP1"/>
      <sheetName val="JMP1"/>
      <sheetName val="SMP1"/>
      <sheetName val="List1"/>
    </sheetNames>
    <sheetDataSet>
      <sheetData sheetId="23">
        <row r="26">
          <cell r="M26">
            <v>0.5506472933448371</v>
          </cell>
        </row>
        <row r="27">
          <cell r="M27">
            <v>0.5114297781844992</v>
          </cell>
        </row>
        <row r="28">
          <cell r="M28">
            <v>0.5668974819243884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mena pr. cen"/>
      <sheetName val="Prům. ceny"/>
      <sheetName val="Komodita"/>
      <sheetName val="Ceny"/>
      <sheetName val="Ceny (2)"/>
      <sheetName val="Abs. rozdíl"/>
      <sheetName val="PP"/>
      <sheetName val="STP"/>
      <sheetName val="JCP"/>
      <sheetName val="ZCP"/>
      <sheetName val="SCP"/>
      <sheetName val="VCP"/>
      <sheetName val="JMP"/>
      <sheetName val="SMP"/>
      <sheetName val="List7"/>
      <sheetName val="List3"/>
      <sheetName val="List2"/>
      <sheetName val="List4"/>
      <sheetName val="PP1"/>
      <sheetName val="STP1"/>
      <sheetName val="JCP1"/>
      <sheetName val="ZCP1"/>
      <sheetName val="SCP1"/>
      <sheetName val="VCP1"/>
      <sheetName val="JMP1"/>
      <sheetName val="SMP1"/>
      <sheetName val="List1"/>
    </sheetNames>
    <sheetDataSet>
      <sheetData sheetId="14">
        <row r="84">
          <cell r="N84">
            <v>0.542778591585848</v>
          </cell>
        </row>
        <row r="85">
          <cell r="N85">
            <v>0.5105674375196123</v>
          </cell>
        </row>
        <row r="86">
          <cell r="N86">
            <v>0.5663204932844476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workbookViewId="0" topLeftCell="A1">
      <selection activeCell="C6" sqref="C6:C12"/>
    </sheetView>
  </sheetViews>
  <sheetFormatPr defaultColWidth="9.140625" defaultRowHeight="12.75"/>
  <cols>
    <col min="2" max="2" width="13.28125" style="0" customWidth="1"/>
    <col min="3" max="3" width="32.28125" style="0" customWidth="1"/>
    <col min="4" max="4" width="15.57421875" style="0" bestFit="1" customWidth="1"/>
  </cols>
  <sheetData>
    <row r="1" ht="12.75">
      <c r="B1" t="s">
        <v>13</v>
      </c>
    </row>
    <row r="3" ht="12.75">
      <c r="B3" s="2" t="s">
        <v>47</v>
      </c>
    </row>
    <row r="4" ht="13.5" thickBot="1"/>
    <row r="5" spans="2:4" s="31" customFormat="1" ht="27.75" customHeight="1" thickBot="1">
      <c r="B5" s="28" t="s">
        <v>0</v>
      </c>
      <c r="C5" s="29" t="s">
        <v>28</v>
      </c>
      <c r="D5" s="30" t="s">
        <v>1</v>
      </c>
    </row>
    <row r="6" spans="2:4" ht="12.75">
      <c r="B6" s="4">
        <v>1995</v>
      </c>
      <c r="C6" s="91" t="s">
        <v>142</v>
      </c>
      <c r="D6" s="89">
        <v>0</v>
      </c>
    </row>
    <row r="7" spans="2:4" ht="12.75">
      <c r="B7" s="4">
        <v>1997</v>
      </c>
      <c r="C7" s="91" t="s">
        <v>142</v>
      </c>
      <c r="D7" s="89">
        <v>0</v>
      </c>
    </row>
    <row r="8" spans="2:4" ht="12.75">
      <c r="B8" s="4">
        <v>1999</v>
      </c>
      <c r="C8" s="91" t="s">
        <v>142</v>
      </c>
      <c r="D8" s="89">
        <v>0</v>
      </c>
    </row>
    <row r="9" spans="2:4" ht="12.75">
      <c r="B9" s="4">
        <v>2001</v>
      </c>
      <c r="C9" s="91" t="s">
        <v>142</v>
      </c>
      <c r="D9" s="89">
        <v>0</v>
      </c>
    </row>
    <row r="10" spans="2:4" ht="12.75">
      <c r="B10" s="4">
        <v>2003</v>
      </c>
      <c r="C10" s="91">
        <v>9</v>
      </c>
      <c r="D10" s="89">
        <v>30</v>
      </c>
    </row>
    <row r="11" spans="2:4" ht="12.75">
      <c r="B11" s="4">
        <v>2005</v>
      </c>
      <c r="C11" s="91" t="s">
        <v>145</v>
      </c>
      <c r="D11" s="89">
        <v>74</v>
      </c>
    </row>
    <row r="12" spans="2:4" ht="13.5" thickBot="1">
      <c r="B12" s="5">
        <v>2007</v>
      </c>
      <c r="C12" s="92" t="s">
        <v>146</v>
      </c>
      <c r="D12" s="90"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1">
      <selection activeCell="D11" sqref="D11"/>
    </sheetView>
  </sheetViews>
  <sheetFormatPr defaultColWidth="9.140625" defaultRowHeight="12.75"/>
  <cols>
    <col min="2" max="2" width="40.57421875" style="0" customWidth="1"/>
    <col min="3" max="3" width="12.00390625" style="0" bestFit="1" customWidth="1"/>
    <col min="4" max="4" width="10.8515625" style="0" bestFit="1" customWidth="1"/>
  </cols>
  <sheetData>
    <row r="1" ht="12.75">
      <c r="B1" t="s">
        <v>126</v>
      </c>
    </row>
    <row r="3" ht="12.75">
      <c r="B3" t="s">
        <v>127</v>
      </c>
    </row>
    <row r="4" ht="13.5" thickBot="1"/>
    <row r="5" spans="2:4" ht="22.5" customHeight="1" thickBot="1">
      <c r="B5" s="1"/>
      <c r="C5" s="26" t="s">
        <v>3</v>
      </c>
      <c r="D5" s="14" t="s">
        <v>118</v>
      </c>
    </row>
    <row r="6" spans="2:4" ht="24.75" customHeight="1">
      <c r="B6" s="42" t="s">
        <v>119</v>
      </c>
      <c r="C6" s="17" t="s">
        <v>135</v>
      </c>
      <c r="D6" s="9" t="s">
        <v>135</v>
      </c>
    </row>
    <row r="7" spans="2:4" ht="24.75" customHeight="1">
      <c r="B7" s="42" t="s">
        <v>120</v>
      </c>
      <c r="C7" s="17" t="s">
        <v>135</v>
      </c>
      <c r="D7" s="9" t="s">
        <v>135</v>
      </c>
    </row>
    <row r="8" spans="2:4" ht="24.75" customHeight="1">
      <c r="B8" s="42" t="s">
        <v>121</v>
      </c>
      <c r="C8" s="17" t="s">
        <v>136</v>
      </c>
      <c r="D8" s="9" t="s">
        <v>136</v>
      </c>
    </row>
    <row r="9" spans="2:4" ht="24.75" customHeight="1">
      <c r="B9" s="42" t="s">
        <v>122</v>
      </c>
      <c r="C9" s="17" t="s">
        <v>135</v>
      </c>
      <c r="D9" s="9" t="s">
        <v>135</v>
      </c>
    </row>
    <row r="10" spans="2:4" ht="24.75" customHeight="1">
      <c r="B10" s="42" t="s">
        <v>123</v>
      </c>
      <c r="C10" s="17" t="s">
        <v>135</v>
      </c>
      <c r="D10" s="9" t="s">
        <v>135</v>
      </c>
    </row>
    <row r="11" spans="2:4" ht="26.25" thickBot="1">
      <c r="B11" s="66" t="s">
        <v>124</v>
      </c>
      <c r="C11" s="18" t="s">
        <v>135</v>
      </c>
      <c r="D11" s="12" t="s">
        <v>135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10"/>
  <sheetViews>
    <sheetView workbookViewId="0" topLeftCell="A1">
      <selection activeCell="F7" sqref="F7:H7"/>
    </sheetView>
  </sheetViews>
  <sheetFormatPr defaultColWidth="9.140625" defaultRowHeight="12.75"/>
  <cols>
    <col min="2" max="2" width="12.7109375" style="0" customWidth="1"/>
    <col min="4" max="4" width="12.57421875" style="0" bestFit="1" customWidth="1"/>
    <col min="5" max="5" width="12.57421875" style="0" customWidth="1"/>
    <col min="7" max="7" width="12.00390625" style="0" customWidth="1"/>
    <col min="8" max="8" width="14.28125" style="0" customWidth="1"/>
    <col min="9" max="9" width="12.421875" style="0" customWidth="1"/>
    <col min="10" max="10" width="17.28125" style="0" bestFit="1" customWidth="1"/>
    <col min="11" max="11" width="18.421875" style="0" customWidth="1"/>
    <col min="12" max="12" width="20.421875" style="0" bestFit="1" customWidth="1"/>
  </cols>
  <sheetData>
    <row r="1" ht="12.75">
      <c r="B1" t="s">
        <v>67</v>
      </c>
    </row>
    <row r="3" ht="12.75">
      <c r="B3" t="s">
        <v>16</v>
      </c>
    </row>
    <row r="4" ht="13.5" thickBot="1"/>
    <row r="5" spans="2:12" s="31" customFormat="1" ht="40.5" customHeight="1" thickBot="1">
      <c r="B5" s="46"/>
      <c r="C5" s="50" t="s">
        <v>17</v>
      </c>
      <c r="D5" s="40"/>
      <c r="E5" s="50" t="s">
        <v>62</v>
      </c>
      <c r="F5" s="47" t="s">
        <v>64</v>
      </c>
      <c r="G5" s="48"/>
      <c r="H5" s="48"/>
      <c r="I5" s="49"/>
      <c r="J5" s="51" t="s">
        <v>22</v>
      </c>
      <c r="K5" s="51" t="s">
        <v>22</v>
      </c>
      <c r="L5" s="53" t="s">
        <v>23</v>
      </c>
    </row>
    <row r="6" spans="2:12" s="31" customFormat="1" ht="31.5" customHeight="1" thickBot="1">
      <c r="B6" s="42"/>
      <c r="C6" s="43" t="s">
        <v>55</v>
      </c>
      <c r="D6" s="40" t="s">
        <v>65</v>
      </c>
      <c r="E6" s="50" t="s">
        <v>63</v>
      </c>
      <c r="F6" s="38" t="s">
        <v>56</v>
      </c>
      <c r="G6" s="39" t="s">
        <v>57</v>
      </c>
      <c r="H6" s="39" t="s">
        <v>58</v>
      </c>
      <c r="I6" s="52" t="s">
        <v>59</v>
      </c>
      <c r="J6" s="44" t="s">
        <v>66</v>
      </c>
      <c r="K6" s="44" t="s">
        <v>60</v>
      </c>
      <c r="L6" s="54" t="s">
        <v>61</v>
      </c>
    </row>
    <row r="7" spans="2:12" ht="22.5" customHeight="1">
      <c r="B7" s="4">
        <v>2001</v>
      </c>
      <c r="C7" s="17">
        <v>9.8</v>
      </c>
      <c r="D7" s="9"/>
      <c r="E7" s="2">
        <v>0.048</v>
      </c>
      <c r="F7" s="16" t="s">
        <v>164</v>
      </c>
      <c r="G7" s="19"/>
      <c r="H7" s="19"/>
      <c r="I7" s="2"/>
      <c r="J7" s="2">
        <v>1</v>
      </c>
      <c r="K7" s="8" t="s">
        <v>137</v>
      </c>
      <c r="L7" s="8" t="s">
        <v>137</v>
      </c>
    </row>
    <row r="8" spans="2:12" ht="22.5" customHeight="1">
      <c r="B8" s="4">
        <v>2002</v>
      </c>
      <c r="C8" s="17">
        <v>9.5</v>
      </c>
      <c r="D8" s="9"/>
      <c r="E8" s="2">
        <v>0.037</v>
      </c>
      <c r="F8" s="17"/>
      <c r="G8" s="19"/>
      <c r="H8" s="19"/>
      <c r="I8" s="2"/>
      <c r="J8" s="2"/>
      <c r="K8" s="8"/>
      <c r="L8" s="4"/>
    </row>
    <row r="9" spans="2:12" ht="22.5" customHeight="1">
      <c r="B9" s="4">
        <v>2003</v>
      </c>
      <c r="C9" s="17">
        <v>9.7</v>
      </c>
      <c r="D9" s="9"/>
      <c r="E9" s="2">
        <v>0.041</v>
      </c>
      <c r="F9" s="17"/>
      <c r="G9" s="19"/>
      <c r="H9" s="19"/>
      <c r="I9" s="2"/>
      <c r="J9" s="2"/>
      <c r="K9" s="8"/>
      <c r="L9" s="4"/>
    </row>
    <row r="10" spans="2:12" ht="22.5" customHeight="1" thickBot="1">
      <c r="B10" s="5">
        <v>2004</v>
      </c>
      <c r="C10" s="18">
        <v>9.7</v>
      </c>
      <c r="D10" s="12"/>
      <c r="E10" s="11">
        <v>0.046</v>
      </c>
      <c r="F10" s="18"/>
      <c r="G10" s="20"/>
      <c r="H10" s="20"/>
      <c r="I10" s="11"/>
      <c r="J10" s="11"/>
      <c r="K10" s="10"/>
      <c r="L10" s="5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8"/>
  <sheetViews>
    <sheetView workbookViewId="0" topLeftCell="A1">
      <selection activeCell="F9" sqref="F9"/>
    </sheetView>
  </sheetViews>
  <sheetFormatPr defaultColWidth="9.140625" defaultRowHeight="12.75"/>
  <cols>
    <col min="3" max="3" width="16.28125" style="0" bestFit="1" customWidth="1"/>
    <col min="4" max="4" width="17.140625" style="0" customWidth="1"/>
    <col min="5" max="5" width="19.28125" style="0" customWidth="1"/>
    <col min="6" max="6" width="18.140625" style="0" bestFit="1" customWidth="1"/>
  </cols>
  <sheetData>
    <row r="1" ht="12.75">
      <c r="B1" t="s">
        <v>74</v>
      </c>
    </row>
    <row r="3" ht="12.75">
      <c r="B3" t="s">
        <v>73</v>
      </c>
    </row>
    <row r="4" ht="13.5" thickBot="1"/>
    <row r="5" spans="2:6" ht="30" customHeight="1" thickBot="1">
      <c r="B5" s="1"/>
      <c r="C5" s="28" t="s">
        <v>31</v>
      </c>
      <c r="D5" s="28" t="s">
        <v>112</v>
      </c>
      <c r="E5" s="29" t="s">
        <v>113</v>
      </c>
      <c r="F5" s="28" t="s">
        <v>26</v>
      </c>
    </row>
    <row r="6" spans="2:6" ht="26.25" customHeight="1">
      <c r="B6" s="4">
        <v>2002</v>
      </c>
      <c r="C6" s="4">
        <v>9.5</v>
      </c>
      <c r="D6" s="4">
        <v>0</v>
      </c>
      <c r="E6" s="8">
        <v>0</v>
      </c>
      <c r="F6" s="4">
        <v>0</v>
      </c>
    </row>
    <row r="7" spans="2:6" ht="26.25" customHeight="1">
      <c r="B7" s="4">
        <v>2003</v>
      </c>
      <c r="C7" s="4">
        <v>9.7</v>
      </c>
      <c r="D7" s="4">
        <v>0</v>
      </c>
      <c r="E7" s="8">
        <v>0</v>
      </c>
      <c r="F7" s="4">
        <v>0</v>
      </c>
    </row>
    <row r="8" spans="2:6" ht="26.25" customHeight="1" thickBot="1">
      <c r="B8" s="5">
        <v>2004</v>
      </c>
      <c r="C8" s="5">
        <v>9.7</v>
      </c>
      <c r="D8" s="5">
        <v>0</v>
      </c>
      <c r="E8" s="10">
        <v>0</v>
      </c>
      <c r="F8" s="5"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13"/>
  <sheetViews>
    <sheetView workbookViewId="0" topLeftCell="A1">
      <selection activeCell="E11" sqref="E11"/>
    </sheetView>
  </sheetViews>
  <sheetFormatPr defaultColWidth="9.140625" defaultRowHeight="12.75"/>
  <cols>
    <col min="3" max="3" width="11.421875" style="0" customWidth="1"/>
    <col min="4" max="5" width="17.8515625" style="0" customWidth="1"/>
    <col min="6" max="6" width="12.421875" style="0" customWidth="1"/>
  </cols>
  <sheetData>
    <row r="1" ht="12.75">
      <c r="B1" t="s">
        <v>68</v>
      </c>
    </row>
    <row r="3" ht="12.75">
      <c r="B3" t="s">
        <v>33</v>
      </c>
    </row>
    <row r="4" ht="13.5" thickBot="1"/>
    <row r="5" spans="2:13" ht="30.75" customHeight="1" thickBot="1">
      <c r="B5" s="3"/>
      <c r="C5" s="37"/>
      <c r="D5" s="41"/>
      <c r="E5" s="23"/>
      <c r="F5" s="136" t="s">
        <v>39</v>
      </c>
      <c r="G5" s="139"/>
      <c r="H5" s="139"/>
      <c r="I5" s="140"/>
      <c r="J5" s="136" t="s">
        <v>114</v>
      </c>
      <c r="K5" s="139"/>
      <c r="L5" s="139"/>
      <c r="M5" s="140"/>
    </row>
    <row r="6" spans="2:13" s="31" customFormat="1" ht="63.75" customHeight="1" thickBot="1">
      <c r="B6" s="42"/>
      <c r="C6" s="43" t="s">
        <v>69</v>
      </c>
      <c r="D6" s="44" t="s">
        <v>37</v>
      </c>
      <c r="E6" s="44" t="s">
        <v>104</v>
      </c>
      <c r="F6" s="38" t="s">
        <v>70</v>
      </c>
      <c r="G6" s="38" t="s">
        <v>130</v>
      </c>
      <c r="H6" s="39" t="s">
        <v>131</v>
      </c>
      <c r="I6" s="40" t="s">
        <v>132</v>
      </c>
      <c r="J6" s="38" t="s">
        <v>70</v>
      </c>
      <c r="K6" s="38" t="s">
        <v>130</v>
      </c>
      <c r="L6" s="39" t="s">
        <v>131</v>
      </c>
      <c r="M6" s="40" t="s">
        <v>132</v>
      </c>
    </row>
    <row r="7" spans="2:13" ht="12.75">
      <c r="B7" s="4">
        <v>2001</v>
      </c>
      <c r="C7" s="17">
        <v>9.8</v>
      </c>
      <c r="D7" s="8">
        <v>7</v>
      </c>
      <c r="E7" s="8">
        <v>0</v>
      </c>
      <c r="F7" s="17"/>
      <c r="G7" s="56"/>
      <c r="H7" s="19"/>
      <c r="I7" s="9"/>
      <c r="J7" s="17"/>
      <c r="K7" s="56"/>
      <c r="L7" s="19"/>
      <c r="M7" s="9"/>
    </row>
    <row r="8" spans="2:13" ht="12.75">
      <c r="B8" s="4">
        <v>2002</v>
      </c>
      <c r="C8" s="17">
        <v>9.4</v>
      </c>
      <c r="D8" s="8">
        <v>7</v>
      </c>
      <c r="E8" s="8">
        <v>0</v>
      </c>
      <c r="F8" s="17"/>
      <c r="G8" s="132">
        <f>'[2]List2'!$O$48</f>
        <v>0.551112879018767</v>
      </c>
      <c r="H8" s="129">
        <f>'[2]List2'!$O$49</f>
        <v>0.49317461570940585</v>
      </c>
      <c r="I8" s="130">
        <f>'[2]List2'!$O$50</f>
        <v>0.5733126460313658</v>
      </c>
      <c r="J8" s="17"/>
      <c r="K8" s="56"/>
      <c r="L8" s="19"/>
      <c r="M8" s="9"/>
    </row>
    <row r="9" spans="2:13" ht="12.75">
      <c r="B9" s="4">
        <v>2003</v>
      </c>
      <c r="C9" s="17">
        <v>9.6</v>
      </c>
      <c r="D9" s="8">
        <v>7</v>
      </c>
      <c r="E9" s="8">
        <v>0</v>
      </c>
      <c r="F9" s="17"/>
      <c r="G9" s="132">
        <f>'[3]List1'!$M$26</f>
        <v>0.5506472933448371</v>
      </c>
      <c r="H9" s="129">
        <f>'[3]List1'!$M$27</f>
        <v>0.5114297781844992</v>
      </c>
      <c r="I9" s="130">
        <f>'[3]List1'!$M$28</f>
        <v>0.5668974819243884</v>
      </c>
      <c r="J9" s="17"/>
      <c r="K9" s="56"/>
      <c r="L9" s="19"/>
      <c r="M9" s="9"/>
    </row>
    <row r="10" spans="2:13" ht="13.5" thickBot="1">
      <c r="B10" s="5">
        <v>2004</v>
      </c>
      <c r="C10" s="18">
        <v>9.6</v>
      </c>
      <c r="D10" s="10">
        <v>7</v>
      </c>
      <c r="E10" s="10">
        <v>0</v>
      </c>
      <c r="F10" s="18"/>
      <c r="G10" s="133">
        <f>'[4]List7'!$N$84</f>
        <v>0.542778591585848</v>
      </c>
      <c r="H10" s="134">
        <f>'[4]List7'!$N$85</f>
        <v>0.5105674375196123</v>
      </c>
      <c r="I10" s="135">
        <f>'[4]List7'!$N$86</f>
        <v>0.5663204932844476</v>
      </c>
      <c r="J10" s="18">
        <v>0</v>
      </c>
      <c r="K10" s="57">
        <v>0</v>
      </c>
      <c r="L10" s="20">
        <v>0</v>
      </c>
      <c r="M10" s="12">
        <v>0</v>
      </c>
    </row>
    <row r="11" ht="12.75">
      <c r="E11" s="72"/>
    </row>
    <row r="13" spans="2:3" ht="12.75">
      <c r="B13" s="67" t="s">
        <v>105</v>
      </c>
      <c r="C13" t="s">
        <v>106</v>
      </c>
    </row>
  </sheetData>
  <mergeCells count="2">
    <mergeCell ref="F5:I5"/>
    <mergeCell ref="J5:M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3"/>
  <sheetViews>
    <sheetView workbookViewId="0" topLeftCell="A1">
      <selection activeCell="F6" sqref="F6"/>
    </sheetView>
  </sheetViews>
  <sheetFormatPr defaultColWidth="9.140625" defaultRowHeight="12.75"/>
  <cols>
    <col min="2" max="2" width="38.7109375" style="0" bestFit="1" customWidth="1"/>
  </cols>
  <sheetData>
    <row r="1" ht="12.75">
      <c r="B1" t="s">
        <v>72</v>
      </c>
    </row>
    <row r="3" ht="12.75">
      <c r="B3" t="s">
        <v>41</v>
      </c>
    </row>
    <row r="4" ht="13.5" thickBot="1"/>
    <row r="5" spans="2:5" ht="23.25" customHeight="1" thickBot="1">
      <c r="B5" s="28"/>
      <c r="C5" s="26" t="s">
        <v>50</v>
      </c>
      <c r="D5" s="27" t="s">
        <v>51</v>
      </c>
      <c r="E5" s="45" t="s">
        <v>52</v>
      </c>
    </row>
    <row r="6" spans="2:6" ht="21.75" customHeight="1">
      <c r="B6" s="4" t="s">
        <v>71</v>
      </c>
      <c r="C6" s="122">
        <f>'[1]PP'!$AI$16</f>
        <v>76.66284089659486</v>
      </c>
      <c r="D6" s="123">
        <f>'[1]PP'!$AI$24</f>
        <v>84.55606194409393</v>
      </c>
      <c r="E6" s="124">
        <f>'[1]PP'!$AI$26</f>
        <v>110.98458033996981</v>
      </c>
      <c r="F6" t="s">
        <v>162</v>
      </c>
    </row>
    <row r="7" spans="2:5" ht="21.75" customHeight="1">
      <c r="B7" s="4" t="s">
        <v>42</v>
      </c>
      <c r="C7" s="17">
        <v>0</v>
      </c>
      <c r="D7" s="19">
        <v>0</v>
      </c>
      <c r="E7" s="9">
        <v>0</v>
      </c>
    </row>
    <row r="8" spans="2:6" ht="21.75" customHeight="1">
      <c r="B8" s="4" t="s">
        <v>44</v>
      </c>
      <c r="C8" s="125">
        <v>9.89</v>
      </c>
      <c r="D8" s="126">
        <v>9.89</v>
      </c>
      <c r="E8" s="127">
        <v>9.89</v>
      </c>
      <c r="F8" t="s">
        <v>162</v>
      </c>
    </row>
    <row r="9" spans="2:5" ht="21.75" customHeight="1" thickBot="1">
      <c r="B9" s="4" t="s">
        <v>45</v>
      </c>
      <c r="C9" s="128">
        <v>0.19</v>
      </c>
      <c r="D9" s="129">
        <v>0.19</v>
      </c>
      <c r="E9" s="130">
        <v>0.19</v>
      </c>
    </row>
    <row r="10" spans="2:5" ht="21.75" customHeight="1" thickBot="1">
      <c r="B10" s="1" t="s">
        <v>46</v>
      </c>
      <c r="C10" s="26"/>
      <c r="D10" s="27"/>
      <c r="E10" s="14"/>
    </row>
    <row r="13" ht="12.75">
      <c r="B13" s="131" t="s">
        <v>163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16"/>
  <sheetViews>
    <sheetView tabSelected="1" workbookViewId="0" topLeftCell="A1">
      <selection activeCell="G8" sqref="G8:K12"/>
    </sheetView>
  </sheetViews>
  <sheetFormatPr defaultColWidth="9.140625" defaultRowHeight="12.75"/>
  <cols>
    <col min="4" max="4" width="12.00390625" style="0" customWidth="1"/>
    <col min="5" max="5" width="12.7109375" style="0" customWidth="1"/>
    <col min="6" max="6" width="11.00390625" style="0" customWidth="1"/>
    <col min="7" max="7" width="12.8515625" style="0" customWidth="1"/>
  </cols>
  <sheetData>
    <row r="1" ht="12.75">
      <c r="B1" t="s">
        <v>88</v>
      </c>
    </row>
    <row r="3" ht="12.75">
      <c r="B3" t="s">
        <v>89</v>
      </c>
    </row>
    <row r="5" ht="13.5" thickBot="1"/>
    <row r="6" spans="2:11" s="58" customFormat="1" ht="50.25" customHeight="1" thickBot="1">
      <c r="B6" s="53"/>
      <c r="C6" s="53" t="s">
        <v>78</v>
      </c>
      <c r="D6" s="53" t="s">
        <v>79</v>
      </c>
      <c r="E6" s="141" t="s">
        <v>81</v>
      </c>
      <c r="F6" s="142"/>
      <c r="G6" s="136" t="s">
        <v>115</v>
      </c>
      <c r="H6" s="141"/>
      <c r="I6" s="141"/>
      <c r="J6" s="137"/>
      <c r="K6" s="138"/>
    </row>
    <row r="7" spans="2:11" s="58" customFormat="1" ht="26.25" customHeight="1" thickBot="1">
      <c r="B7" s="54"/>
      <c r="C7" s="54"/>
      <c r="D7" s="54"/>
      <c r="E7" s="62" t="s">
        <v>80</v>
      </c>
      <c r="F7" s="61" t="s">
        <v>82</v>
      </c>
      <c r="G7" s="60" t="s">
        <v>83</v>
      </c>
      <c r="H7" s="60" t="s">
        <v>84</v>
      </c>
      <c r="I7" s="60" t="s">
        <v>85</v>
      </c>
      <c r="J7" s="60" t="s">
        <v>86</v>
      </c>
      <c r="K7" s="60" t="s">
        <v>87</v>
      </c>
    </row>
    <row r="8" spans="2:11" ht="16.5" customHeight="1">
      <c r="B8" s="59">
        <v>2000</v>
      </c>
      <c r="C8" s="4">
        <v>10.1</v>
      </c>
      <c r="D8" s="4">
        <v>15.3</v>
      </c>
      <c r="E8" s="4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2:11" ht="16.5" customHeight="1">
      <c r="B9" s="59">
        <v>2001</v>
      </c>
      <c r="C9" s="83">
        <v>10.6</v>
      </c>
      <c r="D9" s="63">
        <v>15.4</v>
      </c>
      <c r="E9" s="63">
        <v>0.1</v>
      </c>
      <c r="F9" s="63">
        <v>1</v>
      </c>
      <c r="G9" s="4">
        <v>0</v>
      </c>
      <c r="H9" s="4">
        <v>0</v>
      </c>
      <c r="I9" s="4">
        <v>0.05</v>
      </c>
      <c r="J9" s="4">
        <v>0.05</v>
      </c>
      <c r="K9" s="4">
        <v>0</v>
      </c>
    </row>
    <row r="10" spans="2:11" ht="16.5" customHeight="1">
      <c r="B10" s="59">
        <v>2002</v>
      </c>
      <c r="C10" s="63">
        <v>11.2</v>
      </c>
      <c r="D10" s="63">
        <v>16.3</v>
      </c>
      <c r="E10" s="63">
        <v>1</v>
      </c>
      <c r="F10" s="63">
        <v>1</v>
      </c>
      <c r="G10" s="4">
        <v>-0.1</v>
      </c>
      <c r="H10" s="4">
        <v>0</v>
      </c>
      <c r="I10" s="4">
        <v>0</v>
      </c>
      <c r="J10" s="4">
        <v>0</v>
      </c>
      <c r="K10" s="4">
        <v>1</v>
      </c>
    </row>
    <row r="11" spans="2:11" ht="16.5" customHeight="1">
      <c r="B11" s="59">
        <v>2003</v>
      </c>
      <c r="C11" s="63">
        <v>11.1</v>
      </c>
      <c r="D11" s="63">
        <v>17.3</v>
      </c>
      <c r="E11" s="63">
        <v>1</v>
      </c>
      <c r="F11" s="63">
        <v>0.1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</row>
    <row r="12" spans="2:11" ht="16.5" customHeight="1" thickBot="1">
      <c r="B12" s="59">
        <v>2004</v>
      </c>
      <c r="C12" s="83">
        <v>11</v>
      </c>
      <c r="D12" s="63">
        <v>17.4</v>
      </c>
      <c r="E12" s="63">
        <v>0.1</v>
      </c>
      <c r="F12" s="63">
        <v>0</v>
      </c>
      <c r="G12" s="5">
        <v>0.05</v>
      </c>
      <c r="H12" s="5">
        <v>0.05</v>
      </c>
      <c r="I12" s="5">
        <v>0</v>
      </c>
      <c r="J12" s="5">
        <v>0</v>
      </c>
      <c r="K12" s="5">
        <v>0</v>
      </c>
    </row>
    <row r="13" spans="2:6" ht="17.25" customHeight="1">
      <c r="B13" s="59">
        <v>2005</v>
      </c>
      <c r="C13" s="84" t="s">
        <v>144</v>
      </c>
      <c r="D13" s="85">
        <v>17.4</v>
      </c>
      <c r="E13" s="86">
        <v>0</v>
      </c>
      <c r="F13" s="4">
        <v>0</v>
      </c>
    </row>
    <row r="14" spans="2:6" ht="18.75" customHeight="1">
      <c r="B14" s="59" t="s">
        <v>76</v>
      </c>
      <c r="C14" s="85">
        <v>11.2</v>
      </c>
      <c r="D14" s="85">
        <v>17.6</v>
      </c>
      <c r="E14" s="4"/>
      <c r="F14" s="4"/>
    </row>
    <row r="15" spans="2:6" ht="18" customHeight="1">
      <c r="B15" s="59" t="s">
        <v>77</v>
      </c>
      <c r="C15" s="85">
        <v>11.4</v>
      </c>
      <c r="D15" s="85">
        <v>17.8</v>
      </c>
      <c r="E15" s="4"/>
      <c r="F15" s="4"/>
    </row>
    <row r="16" spans="2:6" ht="21" customHeight="1" thickBot="1">
      <c r="B16" s="5" t="s">
        <v>75</v>
      </c>
      <c r="C16" s="87">
        <v>11.6</v>
      </c>
      <c r="D16" s="88">
        <v>18</v>
      </c>
      <c r="E16" s="5"/>
      <c r="F16" s="5"/>
    </row>
  </sheetData>
  <mergeCells count="2">
    <mergeCell ref="E6:F6"/>
    <mergeCell ref="G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2"/>
  <sheetViews>
    <sheetView workbookViewId="0" topLeftCell="A1">
      <selection activeCell="F13" sqref="F13"/>
    </sheetView>
  </sheetViews>
  <sheetFormatPr defaultColWidth="9.140625" defaultRowHeight="12.75"/>
  <cols>
    <col min="8" max="8" width="11.421875" style="0" customWidth="1"/>
  </cols>
  <sheetData>
    <row r="1" ht="12.75">
      <c r="B1" t="s">
        <v>96</v>
      </c>
    </row>
    <row r="3" ht="12.75">
      <c r="B3" t="s">
        <v>90</v>
      </c>
    </row>
    <row r="5" ht="13.5" thickBot="1"/>
    <row r="6" spans="2:8" ht="45.75" customHeight="1" thickBot="1">
      <c r="B6" s="143"/>
      <c r="C6" s="143" t="s">
        <v>91</v>
      </c>
      <c r="D6" s="143" t="s">
        <v>92</v>
      </c>
      <c r="E6" s="143" t="s">
        <v>93</v>
      </c>
      <c r="F6" s="143" t="s">
        <v>94</v>
      </c>
      <c r="G6" s="141" t="s">
        <v>95</v>
      </c>
      <c r="H6" s="142"/>
    </row>
    <row r="7" spans="2:8" ht="23.25" thickBot="1">
      <c r="B7" s="145"/>
      <c r="C7" s="144"/>
      <c r="D7" s="144"/>
      <c r="E7" s="144"/>
      <c r="F7" s="144"/>
      <c r="G7" s="64" t="s">
        <v>80</v>
      </c>
      <c r="H7" s="65" t="s">
        <v>82</v>
      </c>
    </row>
    <row r="8" spans="2:8" ht="24.75" customHeight="1">
      <c r="B8" s="59">
        <v>2000</v>
      </c>
      <c r="C8" s="4">
        <v>9.1</v>
      </c>
      <c r="D8" s="4">
        <v>0.083</v>
      </c>
      <c r="E8" s="4"/>
      <c r="F8" s="4">
        <v>0</v>
      </c>
      <c r="G8" s="4"/>
      <c r="H8" s="3"/>
    </row>
    <row r="9" spans="2:8" ht="24.75" customHeight="1">
      <c r="B9" s="59">
        <v>2005</v>
      </c>
      <c r="C9" s="4">
        <v>9.8</v>
      </c>
      <c r="D9" s="4">
        <v>0.05</v>
      </c>
      <c r="E9" s="4"/>
      <c r="F9" s="4">
        <v>0</v>
      </c>
      <c r="G9" s="4"/>
      <c r="H9" s="4"/>
    </row>
    <row r="10" spans="2:8" ht="24.75" customHeight="1">
      <c r="B10" s="59" t="s">
        <v>76</v>
      </c>
      <c r="C10" s="4">
        <v>9.9</v>
      </c>
      <c r="D10" s="4">
        <v>0.05</v>
      </c>
      <c r="E10" s="4"/>
      <c r="F10" s="4">
        <v>0</v>
      </c>
      <c r="G10" s="4"/>
      <c r="H10" s="4"/>
    </row>
    <row r="11" spans="2:8" ht="24.75" customHeight="1">
      <c r="B11" s="59" t="s">
        <v>77</v>
      </c>
      <c r="C11" s="4">
        <v>9.9</v>
      </c>
      <c r="D11" s="4">
        <v>0.05</v>
      </c>
      <c r="E11" s="4"/>
      <c r="F11" s="4">
        <v>0</v>
      </c>
      <c r="G11" s="4"/>
      <c r="H11" s="4"/>
    </row>
    <row r="12" spans="2:8" ht="24.75" customHeight="1" thickBot="1">
      <c r="B12" s="5" t="s">
        <v>75</v>
      </c>
      <c r="C12" s="5">
        <v>10</v>
      </c>
      <c r="D12" s="5">
        <v>0.05</v>
      </c>
      <c r="E12" s="5"/>
      <c r="F12" s="5">
        <v>0</v>
      </c>
      <c r="G12" s="5"/>
      <c r="H12" s="5"/>
    </row>
  </sheetData>
  <mergeCells count="6">
    <mergeCell ref="F6:F7"/>
    <mergeCell ref="G6:H6"/>
    <mergeCell ref="B6:B7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F30" sqref="F30"/>
    </sheetView>
  </sheetViews>
  <sheetFormatPr defaultColWidth="9.140625" defaultRowHeight="12.75"/>
  <cols>
    <col min="2" max="2" width="40.421875" style="0" customWidth="1"/>
    <col min="8" max="9" width="9.00390625" style="0" customWidth="1"/>
  </cols>
  <sheetData>
    <row r="1" ht="12.75">
      <c r="B1" t="s">
        <v>97</v>
      </c>
    </row>
    <row r="3" ht="12.75">
      <c r="B3" t="s">
        <v>98</v>
      </c>
    </row>
    <row r="4" ht="13.5" thickBot="1"/>
    <row r="5" spans="3:9" ht="13.5" thickBot="1">
      <c r="C5" s="13" t="s">
        <v>102</v>
      </c>
      <c r="D5" s="15"/>
      <c r="E5" s="14"/>
      <c r="F5" s="13" t="s">
        <v>103</v>
      </c>
      <c r="G5" s="15"/>
      <c r="H5" s="15"/>
      <c r="I5" s="14"/>
    </row>
    <row r="6" spans="2:9" ht="45.75" thickBot="1">
      <c r="B6" s="28"/>
      <c r="C6" s="38" t="s">
        <v>34</v>
      </c>
      <c r="D6" s="39" t="s">
        <v>35</v>
      </c>
      <c r="E6" s="40" t="s">
        <v>36</v>
      </c>
      <c r="F6" s="38" t="s">
        <v>70</v>
      </c>
      <c r="G6" s="55" t="s">
        <v>34</v>
      </c>
      <c r="H6" s="39" t="s">
        <v>35</v>
      </c>
      <c r="I6" s="40" t="s">
        <v>36</v>
      </c>
    </row>
    <row r="7" spans="2:9" ht="21" customHeight="1">
      <c r="B7" s="46" t="s">
        <v>99</v>
      </c>
      <c r="C7" s="79" t="s">
        <v>135</v>
      </c>
      <c r="D7" s="80" t="s">
        <v>135</v>
      </c>
      <c r="E7" s="80" t="s">
        <v>141</v>
      </c>
      <c r="F7" s="19" t="s">
        <v>135</v>
      </c>
      <c r="G7" s="19" t="s">
        <v>135</v>
      </c>
      <c r="H7" s="19" t="s">
        <v>136</v>
      </c>
      <c r="I7" s="9" t="s">
        <v>136</v>
      </c>
    </row>
    <row r="8" spans="2:9" ht="24.75" customHeight="1">
      <c r="B8" s="42" t="s">
        <v>100</v>
      </c>
      <c r="C8" s="17">
        <v>0</v>
      </c>
      <c r="D8" s="19">
        <v>0</v>
      </c>
      <c r="E8" s="19">
        <v>26</v>
      </c>
      <c r="F8" s="19">
        <v>0</v>
      </c>
      <c r="G8" s="19">
        <v>0</v>
      </c>
      <c r="H8" s="19">
        <v>100</v>
      </c>
      <c r="I8" s="9">
        <v>100</v>
      </c>
    </row>
    <row r="9" spans="2:9" ht="30.75" customHeight="1">
      <c r="B9" s="42" t="s">
        <v>101</v>
      </c>
      <c r="C9" s="79" t="s">
        <v>135</v>
      </c>
      <c r="D9" s="80" t="s">
        <v>135</v>
      </c>
      <c r="E9" s="80" t="s">
        <v>141</v>
      </c>
      <c r="F9" s="19" t="s">
        <v>135</v>
      </c>
      <c r="G9" s="19" t="s">
        <v>135</v>
      </c>
      <c r="H9" s="76" t="s">
        <v>139</v>
      </c>
      <c r="I9" s="75" t="s">
        <v>139</v>
      </c>
    </row>
    <row r="10" spans="2:9" ht="26.25" customHeight="1" thickBot="1">
      <c r="B10" s="66" t="s">
        <v>116</v>
      </c>
      <c r="C10" s="81" t="s">
        <v>142</v>
      </c>
      <c r="D10" s="82" t="s">
        <v>142</v>
      </c>
      <c r="E10" s="82" t="s">
        <v>143</v>
      </c>
      <c r="F10" s="20">
        <v>0</v>
      </c>
      <c r="G10" s="20">
        <v>0</v>
      </c>
      <c r="H10" s="77" t="s">
        <v>140</v>
      </c>
      <c r="I10" s="78" t="s">
        <v>140</v>
      </c>
    </row>
    <row r="11" spans="3:7" ht="12.75">
      <c r="C11" s="2"/>
      <c r="D11" s="2"/>
      <c r="E11" s="2"/>
      <c r="F11" s="2"/>
      <c r="G11" s="2"/>
    </row>
    <row r="12" spans="3:7" ht="12.75">
      <c r="C12" s="2"/>
      <c r="D12" s="2"/>
      <c r="E12" s="2"/>
      <c r="F12" s="2"/>
      <c r="G12" s="2"/>
    </row>
    <row r="13" spans="3:7" ht="12.75">
      <c r="C13" s="2"/>
      <c r="D13" s="2"/>
      <c r="E13" s="2"/>
      <c r="F13" s="2"/>
      <c r="G1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F14" sqref="B14:F15"/>
    </sheetView>
  </sheetViews>
  <sheetFormatPr defaultColWidth="9.140625" defaultRowHeight="12.75"/>
  <cols>
    <col min="2" max="2" width="13.57421875" style="0" customWidth="1"/>
    <col min="3" max="3" width="20.7109375" style="0" customWidth="1"/>
    <col min="4" max="4" width="15.7109375" style="0" customWidth="1"/>
    <col min="5" max="5" width="19.140625" style="0" customWidth="1"/>
    <col min="7" max="7" width="25.28125" style="0" customWidth="1"/>
  </cols>
  <sheetData>
    <row r="1" ht="12.75">
      <c r="B1" t="s">
        <v>14</v>
      </c>
    </row>
    <row r="3" ht="12.75">
      <c r="B3" t="s">
        <v>2</v>
      </c>
    </row>
    <row r="4" ht="13.5" thickBot="1"/>
    <row r="5" spans="2:7" ht="12.75">
      <c r="B5" s="6"/>
      <c r="C5" s="3" t="s">
        <v>5</v>
      </c>
      <c r="D5" s="7" t="s">
        <v>7</v>
      </c>
      <c r="E5" s="7"/>
      <c r="F5" s="7"/>
      <c r="G5" s="3" t="s">
        <v>11</v>
      </c>
    </row>
    <row r="6" spans="2:7" ht="13.5" thickBot="1">
      <c r="B6" s="8"/>
      <c r="C6" s="4" t="s">
        <v>6</v>
      </c>
      <c r="D6" s="68" t="s">
        <v>107</v>
      </c>
      <c r="E6" s="11"/>
      <c r="F6" s="11"/>
      <c r="G6" s="35" t="s">
        <v>12</v>
      </c>
    </row>
    <row r="7" spans="2:7" ht="13.5" thickBot="1">
      <c r="B7" s="10"/>
      <c r="C7" s="5"/>
      <c r="D7" s="32" t="s">
        <v>8</v>
      </c>
      <c r="E7" s="33" t="s">
        <v>9</v>
      </c>
      <c r="F7" s="7" t="s">
        <v>10</v>
      </c>
      <c r="G7" s="5"/>
    </row>
    <row r="8" spans="2:7" ht="21.75" customHeight="1" thickBot="1">
      <c r="B8" s="4" t="s">
        <v>3</v>
      </c>
      <c r="C8" s="11">
        <v>1</v>
      </c>
      <c r="D8" s="93">
        <v>130.14</v>
      </c>
      <c r="E8" s="73" t="s">
        <v>142</v>
      </c>
      <c r="F8" s="94" t="s">
        <v>142</v>
      </c>
      <c r="G8" s="95" t="s">
        <v>144</v>
      </c>
    </row>
    <row r="9" spans="2:7" ht="23.25" customHeight="1" thickBot="1">
      <c r="B9" s="5" t="s">
        <v>4</v>
      </c>
      <c r="C9" s="1">
        <v>327</v>
      </c>
      <c r="D9" s="96" t="s">
        <v>147</v>
      </c>
      <c r="E9" s="97" t="s">
        <v>148</v>
      </c>
      <c r="F9" s="98">
        <v>1066.28</v>
      </c>
      <c r="G9" s="95" t="s">
        <v>144</v>
      </c>
    </row>
    <row r="12" spans="1:10" ht="12.75">
      <c r="A12" s="2"/>
      <c r="B12" s="99" t="s">
        <v>160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100" t="s">
        <v>161</v>
      </c>
      <c r="C14" s="101"/>
      <c r="D14" s="101"/>
      <c r="E14" s="101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34"/>
      <c r="G18" s="2"/>
      <c r="H18" s="2"/>
      <c r="I18" s="2"/>
      <c r="J18" s="2"/>
    </row>
    <row r="19" spans="1:10" ht="12.75">
      <c r="A19" s="2"/>
      <c r="B19" s="2"/>
      <c r="C19" s="34"/>
      <c r="D19" s="2"/>
      <c r="E19" s="2"/>
      <c r="F19" s="34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1">
      <selection activeCell="D11" sqref="D11"/>
    </sheetView>
  </sheetViews>
  <sheetFormatPr defaultColWidth="9.140625" defaultRowHeight="12.75"/>
  <cols>
    <col min="2" max="2" width="40.57421875" style="0" customWidth="1"/>
    <col min="3" max="3" width="12.00390625" style="0" bestFit="1" customWidth="1"/>
    <col min="4" max="4" width="10.8515625" style="0" bestFit="1" customWidth="1"/>
  </cols>
  <sheetData>
    <row r="1" ht="12.75">
      <c r="B1" t="s">
        <v>117</v>
      </c>
    </row>
    <row r="3" ht="12.75">
      <c r="B3" t="s">
        <v>125</v>
      </c>
    </row>
    <row r="4" ht="13.5" thickBot="1"/>
    <row r="5" spans="2:4" ht="22.5" customHeight="1" thickBot="1">
      <c r="B5" s="1"/>
      <c r="C5" s="26" t="s">
        <v>3</v>
      </c>
      <c r="D5" s="14" t="s">
        <v>118</v>
      </c>
    </row>
    <row r="6" spans="2:4" ht="24.75" customHeight="1">
      <c r="B6" s="42" t="s">
        <v>119</v>
      </c>
      <c r="C6" s="17" t="s">
        <v>135</v>
      </c>
      <c r="D6" s="9" t="s">
        <v>135</v>
      </c>
    </row>
    <row r="7" spans="2:4" ht="24.75" customHeight="1">
      <c r="B7" s="42" t="s">
        <v>120</v>
      </c>
      <c r="C7" s="17" t="s">
        <v>135</v>
      </c>
      <c r="D7" s="9" t="s">
        <v>135</v>
      </c>
    </row>
    <row r="8" spans="2:4" ht="24.75" customHeight="1">
      <c r="B8" s="42" t="s">
        <v>121</v>
      </c>
      <c r="C8" s="17" t="s">
        <v>136</v>
      </c>
      <c r="D8" s="9" t="s">
        <v>136</v>
      </c>
    </row>
    <row r="9" spans="2:4" ht="24.75" customHeight="1">
      <c r="B9" s="42" t="s">
        <v>122</v>
      </c>
      <c r="C9" s="17" t="s">
        <v>135</v>
      </c>
      <c r="D9" s="9" t="s">
        <v>135</v>
      </c>
    </row>
    <row r="10" spans="2:4" ht="24.75" customHeight="1">
      <c r="B10" s="42" t="s">
        <v>123</v>
      </c>
      <c r="C10" s="17" t="s">
        <v>135</v>
      </c>
      <c r="D10" s="9" t="s">
        <v>135</v>
      </c>
    </row>
    <row r="11" spans="2:4" ht="26.25" thickBot="1">
      <c r="B11" s="66" t="s">
        <v>124</v>
      </c>
      <c r="C11" s="18" t="s">
        <v>135</v>
      </c>
      <c r="D11" s="12" t="s">
        <v>135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"/>
  <sheetViews>
    <sheetView workbookViewId="0" topLeftCell="A1">
      <selection activeCell="H7" sqref="H7:H8"/>
    </sheetView>
  </sheetViews>
  <sheetFormatPr defaultColWidth="9.140625" defaultRowHeight="12.75"/>
  <cols>
    <col min="4" max="4" width="15.57421875" style="0" bestFit="1" customWidth="1"/>
    <col min="5" max="5" width="15.8515625" style="0" bestFit="1" customWidth="1"/>
    <col min="6" max="6" width="20.421875" style="0" bestFit="1" customWidth="1"/>
    <col min="7" max="7" width="23.28125" style="0" customWidth="1"/>
    <col min="8" max="8" width="11.8515625" style="0" customWidth="1"/>
    <col min="9" max="9" width="12.421875" style="0" customWidth="1"/>
  </cols>
  <sheetData>
    <row r="1" ht="12.75">
      <c r="B1" t="s">
        <v>15</v>
      </c>
    </row>
    <row r="3" ht="12.75">
      <c r="B3" t="s">
        <v>16</v>
      </c>
    </row>
    <row r="4" ht="13.5" thickBot="1"/>
    <row r="5" spans="2:9" ht="21.75" customHeight="1" thickBot="1">
      <c r="B5" s="3"/>
      <c r="C5" s="37" t="s">
        <v>17</v>
      </c>
      <c r="D5" s="24"/>
      <c r="E5" s="25" t="s">
        <v>20</v>
      </c>
      <c r="F5" s="25" t="s">
        <v>22</v>
      </c>
      <c r="G5" s="25" t="s">
        <v>23</v>
      </c>
      <c r="H5" s="23" t="s">
        <v>24</v>
      </c>
      <c r="I5" s="24"/>
    </row>
    <row r="6" spans="2:9" ht="23.25" customHeight="1" thickBot="1">
      <c r="B6" s="4"/>
      <c r="C6" s="23" t="s">
        <v>19</v>
      </c>
      <c r="D6" s="24" t="s">
        <v>18</v>
      </c>
      <c r="E6" s="22" t="s">
        <v>21</v>
      </c>
      <c r="F6" s="22" t="s">
        <v>29</v>
      </c>
      <c r="G6" s="22" t="s">
        <v>30</v>
      </c>
      <c r="H6" s="38" t="s">
        <v>128</v>
      </c>
      <c r="I6" s="40" t="s">
        <v>129</v>
      </c>
    </row>
    <row r="7" spans="2:9" ht="21.75" customHeight="1">
      <c r="B7" s="4">
        <v>2001</v>
      </c>
      <c r="C7" s="17">
        <v>53.8</v>
      </c>
      <c r="D7" s="102">
        <v>10.6</v>
      </c>
      <c r="E7" s="8">
        <v>15.4</v>
      </c>
      <c r="F7" s="8">
        <v>1</v>
      </c>
      <c r="G7" s="8">
        <v>71.9</v>
      </c>
      <c r="H7" s="17"/>
      <c r="I7" s="9"/>
    </row>
    <row r="8" spans="2:9" ht="21.75" customHeight="1">
      <c r="B8" s="4">
        <v>2002</v>
      </c>
      <c r="C8" s="17">
        <v>53.6</v>
      </c>
      <c r="D8" s="9">
        <v>11.2</v>
      </c>
      <c r="E8" s="8">
        <v>16.3</v>
      </c>
      <c r="F8" s="8">
        <v>1</v>
      </c>
      <c r="G8" s="8">
        <v>74.2</v>
      </c>
      <c r="H8" s="17"/>
      <c r="I8" s="9"/>
    </row>
    <row r="9" spans="2:9" ht="21.75" customHeight="1">
      <c r="B9" s="4">
        <v>2003</v>
      </c>
      <c r="C9" s="17">
        <v>54.8</v>
      </c>
      <c r="D9" s="9">
        <v>11.1</v>
      </c>
      <c r="E9" s="8">
        <v>17.3</v>
      </c>
      <c r="F9" s="8">
        <v>1</v>
      </c>
      <c r="G9" s="8">
        <v>75.5</v>
      </c>
      <c r="H9" s="17"/>
      <c r="I9" s="9"/>
    </row>
    <row r="10" spans="2:9" ht="21.75" customHeight="1" thickBot="1">
      <c r="B10" s="5">
        <v>2004</v>
      </c>
      <c r="C10" s="18">
        <v>56.6</v>
      </c>
      <c r="D10" s="103">
        <v>11</v>
      </c>
      <c r="E10" s="10">
        <v>17.4</v>
      </c>
      <c r="F10" s="10">
        <v>1</v>
      </c>
      <c r="G10" s="10">
        <v>75.5</v>
      </c>
      <c r="H10" s="18"/>
      <c r="I10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8"/>
  <sheetViews>
    <sheetView workbookViewId="0" topLeftCell="A1">
      <selection activeCell="C6" sqref="C6:F8"/>
    </sheetView>
  </sheetViews>
  <sheetFormatPr defaultColWidth="9.140625" defaultRowHeight="12.75"/>
  <cols>
    <col min="3" max="3" width="18.140625" style="0" customWidth="1"/>
    <col min="4" max="4" width="15.421875" style="0" customWidth="1"/>
    <col min="5" max="5" width="16.421875" style="0" customWidth="1"/>
    <col min="6" max="6" width="18.140625" style="0" bestFit="1" customWidth="1"/>
  </cols>
  <sheetData>
    <row r="1" ht="12.75">
      <c r="B1" t="s">
        <v>25</v>
      </c>
    </row>
    <row r="3" ht="12.75">
      <c r="B3" t="s">
        <v>32</v>
      </c>
    </row>
    <row r="4" ht="13.5" thickBot="1"/>
    <row r="5" spans="2:6" s="71" customFormat="1" ht="30" customHeight="1" thickBot="1">
      <c r="B5" s="69"/>
      <c r="C5" s="69" t="s">
        <v>31</v>
      </c>
      <c r="D5" s="69" t="s">
        <v>108</v>
      </c>
      <c r="E5" s="70" t="s">
        <v>109</v>
      </c>
      <c r="F5" s="69" t="s">
        <v>26</v>
      </c>
    </row>
    <row r="6" spans="2:6" ht="21" customHeight="1">
      <c r="B6" s="4">
        <v>2002</v>
      </c>
      <c r="C6" s="4">
        <v>53.6</v>
      </c>
      <c r="D6" s="4">
        <v>0.9</v>
      </c>
      <c r="E6" s="8">
        <v>0</v>
      </c>
      <c r="F6" s="4">
        <v>88.2</v>
      </c>
    </row>
    <row r="7" spans="2:6" ht="21" customHeight="1">
      <c r="B7" s="4">
        <v>2003</v>
      </c>
      <c r="C7" s="4">
        <v>54.8</v>
      </c>
      <c r="D7" s="104">
        <v>1</v>
      </c>
      <c r="E7" s="105">
        <v>0</v>
      </c>
      <c r="F7" s="4">
        <v>96.8</v>
      </c>
    </row>
    <row r="8" spans="2:6" ht="21" customHeight="1" thickBot="1">
      <c r="B8" s="5">
        <v>2004</v>
      </c>
      <c r="C8" s="5">
        <v>56.6</v>
      </c>
      <c r="D8" s="5">
        <v>0.5</v>
      </c>
      <c r="E8" s="10">
        <v>0</v>
      </c>
      <c r="F8" s="5">
        <v>116.7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6"/>
  <sheetViews>
    <sheetView workbookViewId="0" topLeftCell="A1">
      <selection activeCell="G40" sqref="G40"/>
    </sheetView>
  </sheetViews>
  <sheetFormatPr defaultColWidth="9.140625" defaultRowHeight="12.75"/>
  <cols>
    <col min="3" max="3" width="11.421875" style="0" customWidth="1"/>
    <col min="4" max="5" width="17.8515625" style="0" customWidth="1"/>
  </cols>
  <sheetData>
    <row r="1" ht="12.75">
      <c r="B1" t="s">
        <v>27</v>
      </c>
    </row>
    <row r="3" ht="12.75">
      <c r="B3" t="s">
        <v>33</v>
      </c>
    </row>
    <row r="4" ht="13.5" thickBot="1"/>
    <row r="5" spans="2:11" ht="30.75" customHeight="1" thickBot="1">
      <c r="B5" s="3"/>
      <c r="C5" s="37"/>
      <c r="D5" s="41"/>
      <c r="E5" s="23"/>
      <c r="F5" s="136" t="s">
        <v>39</v>
      </c>
      <c r="G5" s="137"/>
      <c r="H5" s="138"/>
      <c r="I5" s="136" t="s">
        <v>110</v>
      </c>
      <c r="J5" s="137"/>
      <c r="K5" s="138"/>
    </row>
    <row r="6" spans="2:11" s="31" customFormat="1" ht="74.25" customHeight="1" thickBot="1">
      <c r="B6" s="42"/>
      <c r="C6" s="43" t="s">
        <v>38</v>
      </c>
      <c r="D6" s="44" t="s">
        <v>37</v>
      </c>
      <c r="E6" s="44" t="s">
        <v>104</v>
      </c>
      <c r="F6" s="38" t="s">
        <v>130</v>
      </c>
      <c r="G6" s="39" t="s">
        <v>131</v>
      </c>
      <c r="H6" s="40" t="s">
        <v>132</v>
      </c>
      <c r="I6" s="38" t="s">
        <v>130</v>
      </c>
      <c r="J6" s="39" t="s">
        <v>131</v>
      </c>
      <c r="K6" s="40" t="s">
        <v>132</v>
      </c>
    </row>
    <row r="7" spans="2:11" ht="21" customHeight="1">
      <c r="B7" s="4">
        <v>2001</v>
      </c>
      <c r="C7" s="17">
        <v>53.8</v>
      </c>
      <c r="D7" s="8">
        <v>8</v>
      </c>
      <c r="E7" s="106" t="s">
        <v>149</v>
      </c>
      <c r="F7" s="17">
        <v>45</v>
      </c>
      <c r="G7" s="19">
        <v>45</v>
      </c>
      <c r="H7" s="9">
        <v>45</v>
      </c>
      <c r="I7" s="79" t="s">
        <v>144</v>
      </c>
      <c r="J7" s="80">
        <v>0</v>
      </c>
      <c r="K7" s="107">
        <v>0</v>
      </c>
    </row>
    <row r="8" spans="2:11" ht="21" customHeight="1">
      <c r="B8" s="4">
        <v>2002</v>
      </c>
      <c r="C8" s="17">
        <v>53.6</v>
      </c>
      <c r="D8" s="8">
        <v>8</v>
      </c>
      <c r="E8" s="106" t="s">
        <v>149</v>
      </c>
      <c r="F8" s="17">
        <v>45</v>
      </c>
      <c r="G8" s="19">
        <v>45</v>
      </c>
      <c r="H8" s="9">
        <v>45</v>
      </c>
      <c r="I8" s="79" t="s">
        <v>144</v>
      </c>
      <c r="J8" s="80">
        <v>0</v>
      </c>
      <c r="K8" s="107">
        <v>0</v>
      </c>
    </row>
    <row r="9" spans="2:11" ht="21" customHeight="1">
      <c r="B9" s="4">
        <v>2003</v>
      </c>
      <c r="C9" s="17">
        <v>54.8</v>
      </c>
      <c r="D9" s="8">
        <v>8</v>
      </c>
      <c r="E9" s="106" t="s">
        <v>149</v>
      </c>
      <c r="F9" s="17">
        <v>45</v>
      </c>
      <c r="G9" s="19">
        <v>45</v>
      </c>
      <c r="H9" s="9">
        <v>45</v>
      </c>
      <c r="I9" s="79" t="s">
        <v>144</v>
      </c>
      <c r="J9" s="80" t="s">
        <v>150</v>
      </c>
      <c r="K9" s="107">
        <v>0</v>
      </c>
    </row>
    <row r="10" spans="2:11" ht="21" customHeight="1" thickBot="1">
      <c r="B10" s="5">
        <v>2004</v>
      </c>
      <c r="C10" s="18">
        <v>56.6</v>
      </c>
      <c r="D10" s="10">
        <v>8</v>
      </c>
      <c r="E10" s="108" t="s">
        <v>149</v>
      </c>
      <c r="F10" s="18">
        <v>45</v>
      </c>
      <c r="G10" s="20">
        <v>45</v>
      </c>
      <c r="H10" s="12">
        <v>45</v>
      </c>
      <c r="I10" s="109" t="s">
        <v>151</v>
      </c>
      <c r="J10" s="110" t="s">
        <v>152</v>
      </c>
      <c r="K10" s="111">
        <v>0</v>
      </c>
    </row>
    <row r="13" spans="2:3" ht="12.75">
      <c r="B13" s="67" t="s">
        <v>105</v>
      </c>
      <c r="C13" t="s">
        <v>106</v>
      </c>
    </row>
    <row r="15" spans="2:3" ht="12.75">
      <c r="B15" t="s">
        <v>153</v>
      </c>
      <c r="C15" t="s">
        <v>154</v>
      </c>
    </row>
    <row r="16" spans="2:3" ht="12.75">
      <c r="B16" t="s">
        <v>155</v>
      </c>
      <c r="C16" t="s">
        <v>156</v>
      </c>
    </row>
  </sheetData>
  <mergeCells count="2">
    <mergeCell ref="I5:K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B13" sqref="B13"/>
    </sheetView>
  </sheetViews>
  <sheetFormatPr defaultColWidth="9.140625" defaultRowHeight="12.75"/>
  <cols>
    <col min="2" max="2" width="38.7109375" style="0" bestFit="1" customWidth="1"/>
    <col min="3" max="3" width="15.8515625" style="0" customWidth="1"/>
    <col min="4" max="4" width="18.7109375" style="0" customWidth="1"/>
    <col min="5" max="5" width="11.00390625" style="0" customWidth="1"/>
  </cols>
  <sheetData>
    <row r="1" ht="12.75">
      <c r="B1" t="s">
        <v>40</v>
      </c>
    </row>
    <row r="3" ht="12.75">
      <c r="B3" t="s">
        <v>41</v>
      </c>
    </row>
    <row r="4" ht="13.5" thickBot="1"/>
    <row r="5" spans="2:5" ht="13.5" thickBot="1">
      <c r="B5" s="28"/>
      <c r="C5" s="26" t="s">
        <v>8</v>
      </c>
      <c r="D5" s="27" t="s">
        <v>9</v>
      </c>
      <c r="E5" s="45" t="s">
        <v>10</v>
      </c>
    </row>
    <row r="6" spans="2:5" ht="23.25" customHeight="1">
      <c r="B6" s="4" t="s">
        <v>43</v>
      </c>
      <c r="C6" s="112" t="s">
        <v>147</v>
      </c>
      <c r="D6" s="113" t="s">
        <v>148</v>
      </c>
      <c r="E6" s="114">
        <v>1066.28</v>
      </c>
    </row>
    <row r="7" spans="2:5" ht="23.25" customHeight="1">
      <c r="B7" s="4" t="s">
        <v>42</v>
      </c>
      <c r="C7" s="115">
        <v>215.88</v>
      </c>
      <c r="D7" s="116">
        <v>215.88</v>
      </c>
      <c r="E7" s="114">
        <v>215.88</v>
      </c>
    </row>
    <row r="8" spans="2:5" ht="23.25" customHeight="1">
      <c r="B8" s="4" t="s">
        <v>44</v>
      </c>
      <c r="C8" s="112" t="s">
        <v>157</v>
      </c>
      <c r="D8" s="113" t="s">
        <v>158</v>
      </c>
      <c r="E8" s="114">
        <v>1074.01</v>
      </c>
    </row>
    <row r="9" spans="2:5" ht="23.25" customHeight="1" thickBot="1">
      <c r="B9" s="4" t="s">
        <v>45</v>
      </c>
      <c r="C9" s="117" t="s">
        <v>159</v>
      </c>
      <c r="D9" s="118" t="s">
        <v>159</v>
      </c>
      <c r="E9" s="114">
        <v>447.67</v>
      </c>
    </row>
    <row r="10" spans="2:5" ht="23.25" customHeight="1" thickBot="1">
      <c r="B10" s="1" t="s">
        <v>46</v>
      </c>
      <c r="C10" s="119"/>
      <c r="D10" s="120"/>
      <c r="E10" s="121">
        <v>2803.85</v>
      </c>
    </row>
    <row r="13" ht="12.75">
      <c r="B13" s="99" t="s">
        <v>160</v>
      </c>
    </row>
    <row r="15" spans="2:6" ht="12.75">
      <c r="B15" s="100" t="s">
        <v>161</v>
      </c>
      <c r="C15" s="101"/>
      <c r="D15" s="101"/>
      <c r="E15" s="101"/>
      <c r="F15" s="2"/>
    </row>
    <row r="16" spans="2:6" ht="12.75">
      <c r="B16" s="2"/>
      <c r="C16" s="2"/>
      <c r="D16" s="2"/>
      <c r="E16" s="2"/>
      <c r="F16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2"/>
  <sheetViews>
    <sheetView workbookViewId="0" topLeftCell="A1">
      <selection activeCell="C12" sqref="C12"/>
    </sheetView>
  </sheetViews>
  <sheetFormatPr defaultColWidth="9.140625" defaultRowHeight="12.75"/>
  <cols>
    <col min="3" max="3" width="18.00390625" style="0" customWidth="1"/>
    <col min="4" max="4" width="19.140625" style="0" customWidth="1"/>
  </cols>
  <sheetData>
    <row r="1" ht="12.75">
      <c r="B1" t="s">
        <v>49</v>
      </c>
    </row>
    <row r="3" ht="12.75">
      <c r="B3" s="2" t="s">
        <v>48</v>
      </c>
    </row>
    <row r="4" ht="13.5" thickBot="1"/>
    <row r="5" spans="2:4" ht="26.25" thickBot="1">
      <c r="B5" s="28" t="s">
        <v>0</v>
      </c>
      <c r="C5" s="29" t="s">
        <v>28</v>
      </c>
      <c r="D5" s="30" t="s">
        <v>1</v>
      </c>
    </row>
    <row r="6" spans="2:4" ht="12.75">
      <c r="B6" s="4">
        <v>1995</v>
      </c>
      <c r="C6" s="8">
        <v>0</v>
      </c>
      <c r="D6" s="9">
        <v>0</v>
      </c>
    </row>
    <row r="7" spans="2:4" ht="12.75">
      <c r="B7" s="4">
        <v>1997</v>
      </c>
      <c r="C7" s="8">
        <v>0</v>
      </c>
      <c r="D7" s="9">
        <v>0</v>
      </c>
    </row>
    <row r="8" spans="2:4" ht="12.75">
      <c r="B8" s="4">
        <v>1999</v>
      </c>
      <c r="C8" s="8">
        <v>0</v>
      </c>
      <c r="D8" s="9">
        <v>0</v>
      </c>
    </row>
    <row r="9" spans="2:4" ht="12.75">
      <c r="B9" s="4">
        <v>2001</v>
      </c>
      <c r="C9" s="8">
        <v>0</v>
      </c>
      <c r="D9" s="9">
        <v>0</v>
      </c>
    </row>
    <row r="10" spans="2:4" ht="12.75">
      <c r="B10" s="4">
        <v>2003</v>
      </c>
      <c r="C10" s="8">
        <v>0</v>
      </c>
      <c r="D10" s="9">
        <v>0</v>
      </c>
    </row>
    <row r="11" spans="2:4" ht="12.75">
      <c r="B11" s="4">
        <v>2005</v>
      </c>
      <c r="C11" s="8">
        <v>158</v>
      </c>
      <c r="D11" s="9">
        <v>25</v>
      </c>
    </row>
    <row r="12" spans="2:4" ht="13.5" thickBot="1">
      <c r="B12" s="5">
        <v>2007</v>
      </c>
      <c r="C12" s="108" t="s">
        <v>133</v>
      </c>
      <c r="D12" s="12">
        <v>100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9"/>
  <sheetViews>
    <sheetView workbookViewId="0" topLeftCell="A1">
      <selection activeCell="G9" sqref="G9"/>
    </sheetView>
  </sheetViews>
  <sheetFormatPr defaultColWidth="9.140625" defaultRowHeight="12.75"/>
  <cols>
    <col min="2" max="2" width="15.57421875" style="0" customWidth="1"/>
    <col min="3" max="3" width="17.8515625" style="0" bestFit="1" customWidth="1"/>
    <col min="7" max="7" width="26.00390625" style="0" bestFit="1" customWidth="1"/>
  </cols>
  <sheetData>
    <row r="1" ht="12.75">
      <c r="B1" t="s">
        <v>53</v>
      </c>
    </row>
    <row r="3" ht="12.75">
      <c r="B3" t="s">
        <v>54</v>
      </c>
    </row>
    <row r="4" ht="13.5" thickBot="1"/>
    <row r="5" spans="2:7" ht="12.75">
      <c r="B5" s="6"/>
      <c r="C5" s="3" t="s">
        <v>5</v>
      </c>
      <c r="D5" s="7" t="s">
        <v>7</v>
      </c>
      <c r="E5" s="7"/>
      <c r="F5" s="7"/>
      <c r="G5" s="3" t="s">
        <v>11</v>
      </c>
    </row>
    <row r="6" spans="2:7" ht="13.5" thickBot="1">
      <c r="B6" s="8"/>
      <c r="C6" s="4" t="s">
        <v>6</v>
      </c>
      <c r="D6" s="11" t="s">
        <v>111</v>
      </c>
      <c r="E6" s="11"/>
      <c r="F6" s="11"/>
      <c r="G6" s="35" t="s">
        <v>12</v>
      </c>
    </row>
    <row r="7" spans="2:7" ht="13.5" thickBot="1">
      <c r="B7" s="10"/>
      <c r="C7" s="5"/>
      <c r="D7" s="32" t="s">
        <v>50</v>
      </c>
      <c r="E7" s="33" t="s">
        <v>51</v>
      </c>
      <c r="F7" s="7" t="s">
        <v>52</v>
      </c>
      <c r="G7" s="5"/>
    </row>
    <row r="8" spans="2:7" ht="27" customHeight="1" thickBot="1">
      <c r="B8" s="4" t="s">
        <v>3</v>
      </c>
      <c r="C8" s="11">
        <v>1</v>
      </c>
      <c r="D8" s="74" t="s">
        <v>138</v>
      </c>
      <c r="E8" s="21" t="s">
        <v>138</v>
      </c>
      <c r="F8" s="36" t="s">
        <v>138</v>
      </c>
      <c r="G8" s="1">
        <v>0</v>
      </c>
    </row>
    <row r="9" spans="2:7" ht="23.25" customHeight="1" thickBot="1">
      <c r="B9" s="5" t="s">
        <v>4</v>
      </c>
      <c r="C9" s="1">
        <v>134</v>
      </c>
      <c r="D9" s="18"/>
      <c r="E9" s="20"/>
      <c r="F9" s="12"/>
      <c r="G9" s="146" t="s">
        <v>134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Webster</dc:creator>
  <cp:keywords/>
  <dc:description/>
  <cp:lastModifiedBy>cipova</cp:lastModifiedBy>
  <dcterms:created xsi:type="dcterms:W3CDTF">2005-06-13T08:53:27Z</dcterms:created>
  <dcterms:modified xsi:type="dcterms:W3CDTF">2005-08-03T06:26:28Z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498865385</vt:i4>
  </property>
  <property fmtid="{D5CDD505-2E9C-101B-9397-08002B2CF9AE}" pid="3" name="_EmailSubject">
    <vt:lpwstr>tabulky k Národní zprávě</vt:lpwstr>
  </property>
  <property fmtid="{D5CDD505-2E9C-101B-9397-08002B2CF9AE}" pid="4" name="_AuthorEmail">
    <vt:lpwstr>Jitka.Cipova@eru.cz</vt:lpwstr>
  </property>
  <property fmtid="{D5CDD505-2E9C-101B-9397-08002B2CF9AE}" pid="5" name="_AuthorEmailDisplayName">
    <vt:lpwstr>Čípová Jitka Ing.</vt:lpwstr>
  </property>
  <property fmtid="{D5CDD505-2E9C-101B-9397-08002B2CF9AE}" pid="6" name="_PreviousAdHocReviewCycleID">
    <vt:i4>162258323</vt:i4>
  </property>
</Properties>
</file>