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firstSheet="11" activeTab="15"/>
  </bookViews>
  <sheets>
    <sheet name="Table 3.1.1" sheetId="1" r:id="rId1"/>
    <sheet name="Table 3.1.3" sheetId="2" r:id="rId2"/>
    <sheet name="Table 3.1.4" sheetId="3" r:id="rId3"/>
    <sheet name="Table 3.2.1" sheetId="4" r:id="rId4"/>
    <sheet name="Table 3.2.1a" sheetId="5" r:id="rId5"/>
    <sheet name="Table 3.2.2" sheetId="6" r:id="rId6"/>
    <sheet name="Table 3.2.2a" sheetId="7" r:id="rId7"/>
    <sheet name="Table 4.1.1" sheetId="8" r:id="rId8"/>
    <sheet name="Table 4.1.3" sheetId="9" r:id="rId9"/>
    <sheet name="Table 4.1.4" sheetId="10" r:id="rId10"/>
    <sheet name="Table 4.2.1" sheetId="11" r:id="rId11"/>
    <sheet name="Table 4.2.1a" sheetId="12" r:id="rId12"/>
    <sheet name="Table 4.2.2" sheetId="13" r:id="rId13"/>
    <sheet name="Table 4.2.2.a" sheetId="14" r:id="rId14"/>
    <sheet name="Table 5.1" sheetId="15" r:id="rId15"/>
    <sheet name="Table 5.2" sheetId="16" r:id="rId16"/>
    <sheet name="Table 6" sheetId="17" r:id="rId17"/>
  </sheets>
  <definedNames/>
  <calcPr fullCalcOnLoad="1"/>
</workbook>
</file>

<file path=xl/sharedStrings.xml><?xml version="1.0" encoding="utf-8"?>
<sst xmlns="http://schemas.openxmlformats.org/spreadsheetml/2006/main" count="425" uniqueCount="234">
  <si>
    <t>Year</t>
  </si>
  <si>
    <t>% Market Open</t>
  </si>
  <si>
    <t>Regulation of network companies</t>
  </si>
  <si>
    <t>Transmission</t>
  </si>
  <si>
    <t>Distribution</t>
  </si>
  <si>
    <t>Number of regulated</t>
  </si>
  <si>
    <t>companies</t>
  </si>
  <si>
    <t>Approx network access charge</t>
  </si>
  <si>
    <t>Ig</t>
  </si>
  <si>
    <t>Ib</t>
  </si>
  <si>
    <t>Dc</t>
  </si>
  <si>
    <t>Interruptions</t>
  </si>
  <si>
    <t xml:space="preserve"> minutes lost per customer per year</t>
  </si>
  <si>
    <t>Table 3.1.1</t>
  </si>
  <si>
    <t>Table 3.1.3</t>
  </si>
  <si>
    <t>Table 3.2.1</t>
  </si>
  <si>
    <t>Development of wholesale market</t>
  </si>
  <si>
    <t>Demand</t>
  </si>
  <si>
    <t>Peak (GW)</t>
  </si>
  <si>
    <t>Total (TWh)</t>
  </si>
  <si>
    <t>Installed capacity</t>
  </si>
  <si>
    <t>No. of companies</t>
  </si>
  <si>
    <t>Share of largest</t>
  </si>
  <si>
    <t>HHI (where available)</t>
  </si>
  <si>
    <t>Table 3.2.1a</t>
  </si>
  <si>
    <t>bilateral OTC trading</t>
  </si>
  <si>
    <t>Table 3.2.2</t>
  </si>
  <si>
    <t xml:space="preserve">Threshold GWh/year </t>
  </si>
  <si>
    <t xml:space="preserve">with &gt;5% generation </t>
  </si>
  <si>
    <t>three generation companies</t>
  </si>
  <si>
    <t>Total consumption</t>
  </si>
  <si>
    <t>Volume of electricity traded (TWh)</t>
  </si>
  <si>
    <t>Development of retail market</t>
  </si>
  <si>
    <t>large and very large</t>
  </si>
  <si>
    <t>medium industrial and commercial</t>
  </si>
  <si>
    <t>small commerical and household</t>
  </si>
  <si>
    <t xml:space="preserve">No. of companies with &gt;5% retail market </t>
  </si>
  <si>
    <t>Total consumption (TWh)</t>
  </si>
  <si>
    <t>Market share of three largest companies</t>
  </si>
  <si>
    <t>Table 3.2.2a</t>
  </si>
  <si>
    <t>Breakdown of currently prevailing price levels</t>
  </si>
  <si>
    <t>Levies included in network charges</t>
  </si>
  <si>
    <t>Network charges (excl. levies</t>
  </si>
  <si>
    <t>Energy costs and supply margin</t>
  </si>
  <si>
    <t>Taxes</t>
  </si>
  <si>
    <t>Total (including all taxes)</t>
  </si>
  <si>
    <t xml:space="preserve">Electricity Market Opening Table </t>
  </si>
  <si>
    <t xml:space="preserve">Gas Market Opening Table </t>
  </si>
  <si>
    <t>Table 4.1.1</t>
  </si>
  <si>
    <t>I4</t>
  </si>
  <si>
    <t>I1</t>
  </si>
  <si>
    <t>D3</t>
  </si>
  <si>
    <t>Table 4.1.3</t>
  </si>
  <si>
    <t>Regualtion of network companies</t>
  </si>
  <si>
    <t>Total (bcm)</t>
  </si>
  <si>
    <t>total</t>
  </si>
  <si>
    <t>reserved transit</t>
  </si>
  <si>
    <t>reserved other LT</t>
  </si>
  <si>
    <t>unreserved</t>
  </si>
  <si>
    <t>with &gt;5% available gas</t>
  </si>
  <si>
    <t>three gas wholesalers</t>
  </si>
  <si>
    <t xml:space="preserve">Production </t>
  </si>
  <si>
    <t>bcm</t>
  </si>
  <si>
    <t>Import capacity (bcm/year)</t>
  </si>
  <si>
    <t>Peak (bcm/year)</t>
  </si>
  <si>
    <t>with &gt;5% production and import capacity</t>
  </si>
  <si>
    <t>Table 4.2.1</t>
  </si>
  <si>
    <t>Table 4.2.2</t>
  </si>
  <si>
    <t>Total consumption (bcm)</t>
  </si>
  <si>
    <t>power plants</t>
  </si>
  <si>
    <t>Network charges (excl. levies)</t>
  </si>
  <si>
    <t>Table 4.2.2a</t>
  </si>
  <si>
    <t>Volume of gas traded (bcm)</t>
  </si>
  <si>
    <t>Table 4.2.1a</t>
  </si>
  <si>
    <t>2010 est</t>
  </si>
  <si>
    <t>2006 est</t>
  </si>
  <si>
    <t>2008 est</t>
  </si>
  <si>
    <t>Peak electricity demand (GW)</t>
  </si>
  <si>
    <t>authorised</t>
  </si>
  <si>
    <t>Forthcoming new plant (GW)</t>
  </si>
  <si>
    <t>under construction</t>
  </si>
  <si>
    <t>gas</t>
  </si>
  <si>
    <t>CHP</t>
  </si>
  <si>
    <t>nuclear</t>
  </si>
  <si>
    <t>Table 5.1</t>
  </si>
  <si>
    <t>Security of supply evolution</t>
  </si>
  <si>
    <t>Security of supply evolution (gas)</t>
  </si>
  <si>
    <t>Total gas  demand (bcm)</t>
  </si>
  <si>
    <t>Production capacity (bcm)</t>
  </si>
  <si>
    <t>Pipeline import capacity (bcm)</t>
  </si>
  <si>
    <t>LNG import capacity (bcm)</t>
  </si>
  <si>
    <t>Forthcoming new capacity (bcm)</t>
  </si>
  <si>
    <t>Table 5.2</t>
  </si>
  <si>
    <t>Table 6</t>
  </si>
  <si>
    <t>Regulation of end user prices</t>
  </si>
  <si>
    <t>Existence of regulated tariff (Y/N)</t>
  </si>
  <si>
    <t>% customers still on tariff</t>
  </si>
  <si>
    <t>possiblity to switch back to regulated tariff (Y/N)</t>
  </si>
  <si>
    <t>Electricity</t>
  </si>
  <si>
    <t>Gas</t>
  </si>
  <si>
    <r>
      <t xml:space="preserve">Number of </t>
    </r>
    <r>
      <rPr>
        <u val="single"/>
        <sz val="8"/>
        <rFont val="Arial"/>
        <family val="2"/>
      </rPr>
      <t>fully</t>
    </r>
    <r>
      <rPr>
        <sz val="8"/>
        <rFont val="Arial"/>
        <family val="0"/>
      </rPr>
      <t xml:space="preserve"> independent suppliers (1)</t>
    </r>
  </si>
  <si>
    <t>(1)</t>
  </si>
  <si>
    <t>i.e. fully independent from network companies</t>
  </si>
  <si>
    <t>(Euro/MWh)</t>
  </si>
  <si>
    <t>Cumulative % customers having changed suppler (by volume)</t>
  </si>
  <si>
    <t>traded in spot hub market</t>
  </si>
  <si>
    <t>traded in forward hub market</t>
  </si>
  <si>
    <t>Cumulative % customers having changed supplier (by volume)</t>
  </si>
  <si>
    <t>Plant  completed minus plant closed in the year (GW)</t>
  </si>
  <si>
    <t>Number of suppliers covered by the obligation to supply at tariff (could be all suppliers)</t>
  </si>
  <si>
    <t>Table 3.1.4</t>
  </si>
  <si>
    <t xml:space="preserve">Distribution </t>
  </si>
  <si>
    <t>Separate Headquarters (Y/N)</t>
  </si>
  <si>
    <t>Separate corporate presentation (Y/N)</t>
  </si>
  <si>
    <t>Unbundled regulatory accounts with guidelines (Y/N)</t>
  </si>
  <si>
    <t>Audit of unbundled accounts (Y/N)</t>
  </si>
  <si>
    <t>Publication of unbundled accounts (Y/N)</t>
  </si>
  <si>
    <t>Separate board of Directors without Directors from other group companies? (Y/N)</t>
  </si>
  <si>
    <t>Summary Information on Unbundling (Electricity)</t>
  </si>
  <si>
    <t>Table 4.1.4</t>
  </si>
  <si>
    <t>Summary Information on Unbundling (Gas)</t>
  </si>
  <si>
    <t>All plant, by capacity</t>
  </si>
  <si>
    <t>All plant, by volume</t>
  </si>
  <si>
    <t>large and very large industrial</t>
  </si>
  <si>
    <t>small-medium industrial and busines</t>
  </si>
  <si>
    <t>very small business and household</t>
  </si>
  <si>
    <t xml:space="preserve">                    none</t>
  </si>
  <si>
    <t>7.9</t>
  </si>
  <si>
    <t>8.1</t>
  </si>
  <si>
    <t>30 minutes  1)</t>
  </si>
  <si>
    <t>1) Average at 10 kV level</t>
  </si>
  <si>
    <t>Y</t>
  </si>
  <si>
    <t>Y/N</t>
  </si>
  <si>
    <t>Notes:</t>
  </si>
  <si>
    <t>Unbundling of transmission/distribution from other activities</t>
  </si>
  <si>
    <t>Y/N: Various solutions</t>
  </si>
  <si>
    <t>33.0</t>
  </si>
  <si>
    <t>32.8</t>
  </si>
  <si>
    <t>32.6</t>
  </si>
  <si>
    <t>33.2</t>
  </si>
  <si>
    <t>6.5</t>
  </si>
  <si>
    <t>6.4</t>
  </si>
  <si>
    <t>12.7 (2.6)</t>
  </si>
  <si>
    <t>13.0 (3.0)</t>
  </si>
  <si>
    <t>12.8 (3.1)</t>
  </si>
  <si>
    <t>12.6 (3.1)</t>
  </si>
  <si>
    <t>(GW)     1)</t>
  </si>
  <si>
    <t>1) In brackets ( ) installed capacity of wind turbines</t>
  </si>
  <si>
    <t>50% / 44%</t>
  </si>
  <si>
    <t>38% / 43%</t>
  </si>
  <si>
    <t>n.a.</t>
  </si>
  <si>
    <t>50% / 56%</t>
  </si>
  <si>
    <t>62% / 57%</t>
  </si>
  <si>
    <t>traded in spot PX market  1)</t>
  </si>
  <si>
    <t>bilateral OTC trading   1)</t>
  </si>
  <si>
    <t>traded in forward PX market  2)</t>
  </si>
  <si>
    <t>2)  Only financial contracts</t>
  </si>
  <si>
    <t>1)  xx / yy = Western Denmark / Eastern Denmark - estimated figures</t>
  </si>
  <si>
    <t>small-medium industrial and busines 2)</t>
  </si>
  <si>
    <t>2)</t>
  </si>
  <si>
    <t xml:space="preserve">Figures cover all categories of customers. </t>
  </si>
  <si>
    <t>18.6</t>
  </si>
  <si>
    <t>13.7</t>
  </si>
  <si>
    <t>8.0</t>
  </si>
  <si>
    <t>38.5</t>
  </si>
  <si>
    <t>14.7</t>
  </si>
  <si>
    <t>1)</t>
  </si>
  <si>
    <t>Levies included in network charges 2)</t>
  </si>
  <si>
    <t>2) Payment for Public Service Obligations, incl. RES promotion</t>
  </si>
  <si>
    <t>6.2</t>
  </si>
  <si>
    <t>6.6</t>
  </si>
  <si>
    <t>6.7</t>
  </si>
  <si>
    <t>6.8</t>
  </si>
  <si>
    <t>7.0</t>
  </si>
  <si>
    <t>12.6 (2.4)</t>
  </si>
  <si>
    <t>Available capacity (GW) 1)</t>
  </si>
  <si>
    <t>1)  Total capacity. In brackets ( ): Windturbines</t>
  </si>
  <si>
    <t>12.5 (3.1)</t>
  </si>
  <si>
    <t>12.7 (3.3)</t>
  </si>
  <si>
    <t>12.9 (3.5)</t>
  </si>
  <si>
    <t>coal and oil  2)</t>
  </si>
  <si>
    <t>RES  3)</t>
  </si>
  <si>
    <t>2)  Including major CHP-units (extraction units)</t>
  </si>
  <si>
    <t>3)  Windturbines</t>
  </si>
  <si>
    <t xml:space="preserve">  -0.5</t>
  </si>
  <si>
    <t xml:space="preserve">  +0.4</t>
  </si>
  <si>
    <t xml:space="preserve">  -0.3</t>
  </si>
  <si>
    <t xml:space="preserve">  +0.6</t>
  </si>
  <si>
    <t xml:space="preserve">  +0.1</t>
  </si>
  <si>
    <t xml:space="preserve">  -0.2</t>
  </si>
  <si>
    <t xml:space="preserve">  +0.0</t>
  </si>
  <si>
    <t>Euro/MWh</t>
  </si>
  <si>
    <t>Euro/MWh (excl. VAT of 25 %)</t>
  </si>
  <si>
    <t>n/a</t>
  </si>
  <si>
    <t>Remark:</t>
  </si>
  <si>
    <t>In 2004 Gastras A/S’ (transmission company) revenues from transportation were 633 mio. DKK (85 mio. Euro)
 while 7,7 mia. m3 (84,7 mio. MWh) were transported. This gives an average charge of 1,00 Euro/MWh. In addition Gastras users pay an security of supply charge of  0,43 Euro/MWh on average. Because this charge is a special Danish cost element it is – for reasons of international comparisons - not included in the stated charges.</t>
  </si>
  <si>
    <t xml:space="preserve">Threshold m3/year </t>
  </si>
  <si>
    <t>date</t>
  </si>
  <si>
    <t>1.7.2000</t>
  </si>
  <si>
    <t>1.8.2002</t>
  </si>
  <si>
    <t>1.8.2003</t>
  </si>
  <si>
    <t>1.1.2004</t>
  </si>
  <si>
    <t>Measured at the exit zone</t>
  </si>
  <si>
    <t>bcm / day, not bcm/year</t>
  </si>
  <si>
    <t>The amounts shown are the entry volume at Nybro entry point to the Danish transmission system.</t>
  </si>
  <si>
    <t>Possible physical import from Germany</t>
  </si>
  <si>
    <t>0,5 bcm of the import capacity are reserved for the Danish market</t>
  </si>
  <si>
    <t>DONG has &gt; 5% due to entry capacity at entry point Nybro. From 2005, Statoil Gazelle has &gt; 5% due to import at entry point Ellund. Energinet.dk has not taken into account (and has no specific knowledge of) the market shares from off-shore production in the North Sea.</t>
  </si>
  <si>
    <t>Assesed in the transmission system (shippers)</t>
  </si>
  <si>
    <t>Approx. 0,4</t>
  </si>
  <si>
    <t>Remarks</t>
  </si>
  <si>
    <t>Levies is payment for security of supply</t>
  </si>
  <si>
    <t>The amounts are from DEA 2005, 'Energy Strategy 2025'.</t>
  </si>
  <si>
    <t>NB: Possible physical import from Germany</t>
  </si>
  <si>
    <t>25.1</t>
  </si>
  <si>
    <t>47.7</t>
  </si>
  <si>
    <t>13.6</t>
  </si>
  <si>
    <t>13.8</t>
  </si>
  <si>
    <t>34.9</t>
  </si>
  <si>
    <t>39.1</t>
  </si>
  <si>
    <t>136.8</t>
  </si>
  <si>
    <t>75.1</t>
  </si>
  <si>
    <t>92.1</t>
  </si>
  <si>
    <t>237.3</t>
  </si>
  <si>
    <t>1)  Estimated average. 2005 figures - first year where all electricity, including RES, is sold on the free market</t>
  </si>
  <si>
    <t>Revised 30-09-2005</t>
  </si>
  <si>
    <t>Revised 30.09.2005</t>
  </si>
  <si>
    <t xml:space="preserve"> 2)</t>
  </si>
  <si>
    <t xml:space="preserve">10.7 </t>
  </si>
  <si>
    <t xml:space="preserve">17.0 </t>
  </si>
  <si>
    <t>39.6</t>
  </si>
  <si>
    <t>2) 2005 figures. PSO-payments excluded. Fixed charges attributed to distribution</t>
  </si>
  <si>
    <t xml:space="preserve">      not open</t>
  </si>
  <si>
    <t xml:space="preserve">       Not open</t>
  </si>
</sst>
</file>

<file path=xl/styles.xml><?xml version="1.0" encoding="utf-8"?>
<styleSheet xmlns="http://schemas.openxmlformats.org/spreadsheetml/2006/main">
  <numFmts count="1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%"/>
  </numFmts>
  <fonts count="4">
    <font>
      <sz val="10"/>
      <name val="Arial"/>
      <family val="0"/>
    </font>
    <font>
      <sz val="8"/>
      <name val="Arial"/>
      <family val="0"/>
    </font>
    <font>
      <u val="single"/>
      <sz val="8"/>
      <name val="Arial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9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26" xfId="0" applyBorder="1" applyAlignment="1">
      <alignment/>
    </xf>
    <xf numFmtId="0" fontId="1" fillId="0" borderId="14" xfId="0" applyFont="1" applyBorder="1" applyAlignment="1">
      <alignment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" xfId="0" applyFont="1" applyBorder="1" applyAlignment="1">
      <alignment/>
    </xf>
    <xf numFmtId="0" fontId="0" fillId="0" borderId="3" xfId="0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27" xfId="0" applyBorder="1" applyAlignment="1">
      <alignment/>
    </xf>
    <xf numFmtId="0" fontId="0" fillId="0" borderId="2" xfId="0" applyBorder="1" applyAlignment="1">
      <alignment wrapText="1"/>
    </xf>
    <xf numFmtId="0" fontId="1" fillId="0" borderId="12" xfId="0" applyFont="1" applyBorder="1" applyAlignment="1">
      <alignment wrapText="1" shrinkToFit="1"/>
    </xf>
    <xf numFmtId="0" fontId="1" fillId="0" borderId="14" xfId="0" applyFont="1" applyBorder="1" applyAlignment="1">
      <alignment wrapText="1" shrinkToFit="1"/>
    </xf>
    <xf numFmtId="0" fontId="1" fillId="0" borderId="13" xfId="0" applyFont="1" applyBorder="1" applyAlignment="1">
      <alignment wrapText="1" shrinkToFit="1"/>
    </xf>
    <xf numFmtId="0" fontId="1" fillId="0" borderId="1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0" fillId="2" borderId="3" xfId="0" applyFill="1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0" xfId="0" applyAlignment="1" quotePrefix="1">
      <alignment/>
    </xf>
    <xf numFmtId="0" fontId="0" fillId="0" borderId="10" xfId="0" applyBorder="1" applyAlignment="1" quotePrefix="1">
      <alignment/>
    </xf>
    <xf numFmtId="0" fontId="0" fillId="0" borderId="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0" xfId="0" applyFont="1" applyAlignment="1">
      <alignment wrapText="1"/>
    </xf>
    <xf numFmtId="9" fontId="0" fillId="0" borderId="8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9" fontId="0" fillId="0" borderId="9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9" fontId="0" fillId="0" borderId="18" xfId="0" applyNumberFormat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Fill="1" applyBorder="1" applyAlignment="1">
      <alignment horizontal="center" wrapText="1"/>
    </xf>
    <xf numFmtId="3" fontId="0" fillId="0" borderId="7" xfId="0" applyNumberFormat="1" applyBorder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1" fontId="0" fillId="0" borderId="8" xfId="0" applyNumberFormat="1" applyBorder="1" applyAlignment="1">
      <alignment/>
    </xf>
    <xf numFmtId="2" fontId="0" fillId="0" borderId="16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9" fontId="0" fillId="0" borderId="3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173" fontId="0" fillId="0" borderId="3" xfId="0" applyNumberFormat="1" applyBorder="1" applyAlignment="1">
      <alignment horizontal="right"/>
    </xf>
    <xf numFmtId="2" fontId="0" fillId="0" borderId="17" xfId="0" applyNumberFormat="1" applyBorder="1" applyAlignment="1">
      <alignment/>
    </xf>
    <xf numFmtId="172" fontId="0" fillId="0" borderId="10" xfId="0" applyNumberFormat="1" applyBorder="1" applyAlignment="1">
      <alignment/>
    </xf>
    <xf numFmtId="173" fontId="0" fillId="0" borderId="4" xfId="0" applyNumberFormat="1" applyBorder="1" applyAlignment="1">
      <alignment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8" xfId="0" applyBorder="1" applyAlignment="1">
      <alignment horizontal="center"/>
    </xf>
    <xf numFmtId="0" fontId="1" fillId="0" borderId="12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workbookViewId="0" topLeftCell="A1">
      <selection activeCell="F1" sqref="F1"/>
    </sheetView>
  </sheetViews>
  <sheetFormatPr defaultColWidth="9.140625" defaultRowHeight="12.75"/>
  <cols>
    <col min="2" max="2" width="13.28125" style="0" customWidth="1"/>
    <col min="3" max="3" width="16.140625" style="0" customWidth="1"/>
    <col min="4" max="4" width="15.57421875" style="0" bestFit="1" customWidth="1"/>
  </cols>
  <sheetData>
    <row r="1" ht="12.75">
      <c r="B1" t="s">
        <v>13</v>
      </c>
    </row>
    <row r="3" ht="12.75">
      <c r="B3" s="2" t="s">
        <v>46</v>
      </c>
    </row>
    <row r="4" ht="13.5" thickBot="1"/>
    <row r="5" spans="2:4" s="32" customFormat="1" ht="27.75" customHeight="1" thickBot="1">
      <c r="B5" s="29" t="s">
        <v>0</v>
      </c>
      <c r="C5" s="30" t="s">
        <v>27</v>
      </c>
      <c r="D5" s="31" t="s">
        <v>1</v>
      </c>
    </row>
    <row r="6" spans="2:4" ht="12.75">
      <c r="B6" s="4">
        <v>1995</v>
      </c>
      <c r="C6" s="8" t="s">
        <v>232</v>
      </c>
      <c r="D6" s="71">
        <v>0</v>
      </c>
    </row>
    <row r="7" spans="2:4" ht="12.75">
      <c r="B7" s="4">
        <v>1997</v>
      </c>
      <c r="C7" s="8" t="s">
        <v>232</v>
      </c>
      <c r="D7" s="71">
        <v>0</v>
      </c>
    </row>
    <row r="8" spans="2:4" ht="12.75">
      <c r="B8" s="4">
        <v>1999</v>
      </c>
      <c r="C8" s="8">
        <v>100</v>
      </c>
      <c r="D8" s="71">
        <v>0.1</v>
      </c>
    </row>
    <row r="9" spans="2:4" ht="12.75">
      <c r="B9" s="4">
        <v>2001</v>
      </c>
      <c r="C9" s="8">
        <v>1</v>
      </c>
      <c r="D9" s="71">
        <v>0.3</v>
      </c>
    </row>
    <row r="10" spans="2:4" ht="12.75">
      <c r="B10" s="4">
        <v>2003</v>
      </c>
      <c r="C10" s="8" t="s">
        <v>126</v>
      </c>
      <c r="D10" s="71">
        <v>1</v>
      </c>
    </row>
    <row r="11" spans="2:4" ht="12.75">
      <c r="B11" s="4">
        <v>2005</v>
      </c>
      <c r="C11" s="8" t="s">
        <v>126</v>
      </c>
      <c r="D11" s="71">
        <v>1</v>
      </c>
    </row>
    <row r="12" spans="2:4" ht="13.5" thickBot="1">
      <c r="B12" s="5">
        <v>2007</v>
      </c>
      <c r="C12" s="8" t="s">
        <v>126</v>
      </c>
      <c r="D12" s="71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D11"/>
  <sheetViews>
    <sheetView workbookViewId="0" topLeftCell="A1">
      <selection activeCell="B5" sqref="B5:D11"/>
    </sheetView>
  </sheetViews>
  <sheetFormatPr defaultColWidth="9.140625" defaultRowHeight="12.75"/>
  <cols>
    <col min="2" max="2" width="40.57421875" style="0" customWidth="1"/>
    <col min="3" max="3" width="12.00390625" style="0" bestFit="1" customWidth="1"/>
    <col min="4" max="4" width="10.8515625" style="0" bestFit="1" customWidth="1"/>
  </cols>
  <sheetData>
    <row r="1" ht="12.75">
      <c r="B1" t="s">
        <v>119</v>
      </c>
    </row>
    <row r="3" ht="12.75">
      <c r="B3" t="s">
        <v>120</v>
      </c>
    </row>
    <row r="4" ht="13.5" thickBot="1"/>
    <row r="5" spans="2:4" ht="22.5" customHeight="1" thickBot="1">
      <c r="B5" s="1"/>
      <c r="C5" s="27" t="s">
        <v>3</v>
      </c>
      <c r="D5" s="14" t="s">
        <v>111</v>
      </c>
    </row>
    <row r="6" spans="2:4" ht="24.75" customHeight="1">
      <c r="B6" s="43" t="s">
        <v>112</v>
      </c>
      <c r="C6" s="17" t="s">
        <v>131</v>
      </c>
      <c r="D6" s="9" t="s">
        <v>131</v>
      </c>
    </row>
    <row r="7" spans="2:4" ht="24.75" customHeight="1">
      <c r="B7" s="43" t="s">
        <v>113</v>
      </c>
      <c r="C7" s="17" t="s">
        <v>131</v>
      </c>
      <c r="D7" s="9" t="s">
        <v>132</v>
      </c>
    </row>
    <row r="8" spans="2:4" ht="24.75" customHeight="1">
      <c r="B8" s="43" t="s">
        <v>114</v>
      </c>
      <c r="C8" s="17" t="s">
        <v>131</v>
      </c>
      <c r="D8" s="9" t="s">
        <v>131</v>
      </c>
    </row>
    <row r="9" spans="2:4" ht="24.75" customHeight="1">
      <c r="B9" s="43" t="s">
        <v>115</v>
      </c>
      <c r="C9" s="17" t="s">
        <v>131</v>
      </c>
      <c r="D9" s="9" t="s">
        <v>131</v>
      </c>
    </row>
    <row r="10" spans="2:4" ht="24.75" customHeight="1">
      <c r="B10" s="43" t="s">
        <v>116</v>
      </c>
      <c r="C10" s="17" t="s">
        <v>131</v>
      </c>
      <c r="D10" s="9" t="s">
        <v>131</v>
      </c>
    </row>
    <row r="11" spans="2:4" ht="26.25" thickBot="1">
      <c r="B11" s="65" t="s">
        <v>117</v>
      </c>
      <c r="C11" s="18" t="s">
        <v>131</v>
      </c>
      <c r="D11" s="12" t="s">
        <v>131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13"/>
  <sheetViews>
    <sheetView workbookViewId="0" topLeftCell="A1">
      <selection activeCell="F2" sqref="F2"/>
    </sheetView>
  </sheetViews>
  <sheetFormatPr defaultColWidth="9.140625" defaultRowHeight="12.75"/>
  <cols>
    <col min="2" max="2" width="12.7109375" style="0" customWidth="1"/>
    <col min="4" max="4" width="12.57421875" style="0" bestFit="1" customWidth="1"/>
    <col min="5" max="5" width="12.57421875" style="0" customWidth="1"/>
    <col min="7" max="7" width="12.00390625" style="0" customWidth="1"/>
    <col min="8" max="8" width="14.28125" style="0" customWidth="1"/>
    <col min="9" max="9" width="12.421875" style="0" customWidth="1"/>
    <col min="10" max="10" width="17.28125" style="0" bestFit="1" customWidth="1"/>
    <col min="11" max="11" width="18.421875" style="0" customWidth="1"/>
    <col min="12" max="12" width="20.421875" style="0" bestFit="1" customWidth="1"/>
  </cols>
  <sheetData>
    <row r="1" ht="12.75">
      <c r="B1" t="s">
        <v>66</v>
      </c>
    </row>
    <row r="3" ht="12.75">
      <c r="B3" t="s">
        <v>16</v>
      </c>
    </row>
    <row r="4" ht="13.5" thickBot="1"/>
    <row r="5" spans="2:12" s="32" customFormat="1" ht="40.5" customHeight="1" thickBot="1">
      <c r="B5" s="47"/>
      <c r="C5" s="51" t="s">
        <v>17</v>
      </c>
      <c r="D5" s="41"/>
      <c r="E5" s="51" t="s">
        <v>61</v>
      </c>
      <c r="F5" s="48" t="s">
        <v>63</v>
      </c>
      <c r="G5" s="49"/>
      <c r="H5" s="49"/>
      <c r="I5" s="50"/>
      <c r="J5" s="52" t="s">
        <v>21</v>
      </c>
      <c r="K5" s="52" t="s">
        <v>21</v>
      </c>
      <c r="L5" s="54" t="s">
        <v>22</v>
      </c>
    </row>
    <row r="6" spans="2:12" s="32" customFormat="1" ht="31.5" customHeight="1" thickBot="1">
      <c r="B6" s="43"/>
      <c r="C6" s="44" t="s">
        <v>54</v>
      </c>
      <c r="D6" s="41" t="s">
        <v>64</v>
      </c>
      <c r="E6" s="51" t="s">
        <v>62</v>
      </c>
      <c r="F6" s="39" t="s">
        <v>55</v>
      </c>
      <c r="G6" s="40" t="s">
        <v>56</v>
      </c>
      <c r="H6" s="40" t="s">
        <v>57</v>
      </c>
      <c r="I6" s="53" t="s">
        <v>58</v>
      </c>
      <c r="J6" s="45" t="s">
        <v>65</v>
      </c>
      <c r="K6" s="45" t="s">
        <v>59</v>
      </c>
      <c r="L6" s="55" t="s">
        <v>60</v>
      </c>
    </row>
    <row r="7" spans="2:12" ht="22.5" customHeight="1">
      <c r="B7" s="4">
        <v>2001</v>
      </c>
      <c r="C7" s="98">
        <v>4.2</v>
      </c>
      <c r="D7" s="9">
        <v>0.02</v>
      </c>
      <c r="E7" s="2">
        <v>7.32</v>
      </c>
      <c r="F7" s="16">
        <v>1.5</v>
      </c>
      <c r="G7" s="19">
        <v>0</v>
      </c>
      <c r="H7" s="19">
        <v>0</v>
      </c>
      <c r="I7" s="99">
        <v>1</v>
      </c>
      <c r="J7" s="100">
        <v>1</v>
      </c>
      <c r="K7" s="8">
        <v>1</v>
      </c>
      <c r="L7" s="101">
        <v>1</v>
      </c>
    </row>
    <row r="8" spans="2:12" ht="22.5" customHeight="1">
      <c r="B8" s="4">
        <v>2002</v>
      </c>
      <c r="C8" s="98">
        <v>4.18</v>
      </c>
      <c r="D8" s="9">
        <v>0.02</v>
      </c>
      <c r="E8" s="100">
        <v>7.29</v>
      </c>
      <c r="F8" s="17">
        <v>1.5</v>
      </c>
      <c r="G8" s="19">
        <v>0</v>
      </c>
      <c r="H8" s="19">
        <v>0</v>
      </c>
      <c r="I8" s="99">
        <v>1</v>
      </c>
      <c r="J8" s="100">
        <v>1</v>
      </c>
      <c r="K8" s="102">
        <v>1</v>
      </c>
      <c r="L8" s="101">
        <v>1</v>
      </c>
    </row>
    <row r="9" spans="2:12" ht="22.5" customHeight="1">
      <c r="B9" s="4">
        <v>2003</v>
      </c>
      <c r="C9" s="98">
        <v>4.23</v>
      </c>
      <c r="D9" s="9">
        <v>0.02</v>
      </c>
      <c r="E9" s="99">
        <v>6.89</v>
      </c>
      <c r="F9" s="17">
        <v>1.5</v>
      </c>
      <c r="G9" s="19">
        <v>0</v>
      </c>
      <c r="H9" s="19">
        <v>0</v>
      </c>
      <c r="I9" s="99">
        <v>1</v>
      </c>
      <c r="J9" s="100">
        <v>1</v>
      </c>
      <c r="K9" s="102">
        <v>1</v>
      </c>
      <c r="L9" s="103">
        <v>0.988</v>
      </c>
    </row>
    <row r="10" spans="2:12" ht="22.5" customHeight="1" thickBot="1">
      <c r="B10" s="5">
        <v>2004</v>
      </c>
      <c r="C10" s="104">
        <v>4.21</v>
      </c>
      <c r="D10" s="12">
        <v>0.02</v>
      </c>
      <c r="E10" s="11">
        <v>7.38</v>
      </c>
      <c r="F10" s="18">
        <v>1.5</v>
      </c>
      <c r="G10" s="20">
        <v>0</v>
      </c>
      <c r="H10" s="20">
        <v>0</v>
      </c>
      <c r="I10" s="105">
        <v>1</v>
      </c>
      <c r="J10" s="11">
        <v>1</v>
      </c>
      <c r="K10" s="10">
        <v>2</v>
      </c>
      <c r="L10" s="106">
        <v>0.97</v>
      </c>
    </row>
    <row r="13" spans="3:12" ht="216.75">
      <c r="C13" s="32" t="s">
        <v>202</v>
      </c>
      <c r="D13" s="32" t="s">
        <v>203</v>
      </c>
      <c r="E13" s="107" t="s">
        <v>204</v>
      </c>
      <c r="F13" s="32" t="s">
        <v>205</v>
      </c>
      <c r="G13" s="32"/>
      <c r="I13" s="32" t="s">
        <v>206</v>
      </c>
      <c r="J13" s="32" t="s">
        <v>207</v>
      </c>
      <c r="K13" s="32" t="s">
        <v>208</v>
      </c>
      <c r="L13" s="32" t="s">
        <v>208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8"/>
  <sheetViews>
    <sheetView workbookViewId="0" topLeftCell="A1">
      <selection activeCell="B5" sqref="B5:F8"/>
    </sheetView>
  </sheetViews>
  <sheetFormatPr defaultColWidth="9.140625" defaultRowHeight="12.75"/>
  <cols>
    <col min="3" max="3" width="16.28125" style="0" bestFit="1" customWidth="1"/>
    <col min="4" max="4" width="17.140625" style="0" customWidth="1"/>
    <col min="5" max="5" width="19.28125" style="0" customWidth="1"/>
    <col min="6" max="6" width="18.140625" style="0" bestFit="1" customWidth="1"/>
  </cols>
  <sheetData>
    <row r="1" ht="12.75">
      <c r="B1" t="s">
        <v>73</v>
      </c>
    </row>
    <row r="3" ht="12.75">
      <c r="B3" t="s">
        <v>72</v>
      </c>
    </row>
    <row r="4" ht="13.5" thickBot="1"/>
    <row r="5" spans="2:6" ht="30" customHeight="1" thickBot="1">
      <c r="B5" s="1"/>
      <c r="C5" s="29" t="s">
        <v>30</v>
      </c>
      <c r="D5" s="29" t="s">
        <v>105</v>
      </c>
      <c r="E5" s="30" t="s">
        <v>106</v>
      </c>
      <c r="F5" s="29" t="s">
        <v>25</v>
      </c>
    </row>
    <row r="6" spans="2:6" ht="26.25" customHeight="1">
      <c r="B6" s="4">
        <v>2002</v>
      </c>
      <c r="C6" s="98">
        <v>4.18</v>
      </c>
      <c r="D6" s="4">
        <v>0</v>
      </c>
      <c r="E6" s="8">
        <v>0</v>
      </c>
      <c r="F6" s="108">
        <v>0</v>
      </c>
    </row>
    <row r="7" spans="2:6" ht="26.25" customHeight="1">
      <c r="B7" s="4">
        <v>2003</v>
      </c>
      <c r="C7" s="98">
        <v>4.23</v>
      </c>
      <c r="D7" s="4">
        <v>0</v>
      </c>
      <c r="E7" s="8">
        <v>0</v>
      </c>
      <c r="F7" s="108">
        <v>0</v>
      </c>
    </row>
    <row r="8" spans="2:6" ht="26.25" customHeight="1" thickBot="1">
      <c r="B8" s="5">
        <v>2004</v>
      </c>
      <c r="C8" s="104">
        <v>4.21</v>
      </c>
      <c r="D8" s="5">
        <v>0</v>
      </c>
      <c r="E8" s="10">
        <v>0</v>
      </c>
      <c r="F8" s="109" t="s">
        <v>209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M13"/>
  <sheetViews>
    <sheetView workbookViewId="0" topLeftCell="A1">
      <selection activeCell="B5" sqref="B5:M13"/>
    </sheetView>
  </sheetViews>
  <sheetFormatPr defaultColWidth="9.140625" defaultRowHeight="12.75"/>
  <cols>
    <col min="3" max="3" width="11.421875" style="0" customWidth="1"/>
    <col min="4" max="5" width="17.8515625" style="0" customWidth="1"/>
    <col min="6" max="6" width="12.421875" style="0" customWidth="1"/>
  </cols>
  <sheetData>
    <row r="1" ht="12.75">
      <c r="B1" t="s">
        <v>67</v>
      </c>
    </row>
    <row r="3" ht="12.75">
      <c r="B3" t="s">
        <v>32</v>
      </c>
    </row>
    <row r="4" ht="13.5" thickBot="1"/>
    <row r="5" spans="2:13" ht="30.75" customHeight="1" thickBot="1">
      <c r="B5" s="3"/>
      <c r="C5" s="38"/>
      <c r="D5" s="42"/>
      <c r="E5" s="24"/>
      <c r="F5" s="117" t="s">
        <v>38</v>
      </c>
      <c r="G5" s="120"/>
      <c r="H5" s="120"/>
      <c r="I5" s="121"/>
      <c r="J5" s="117" t="s">
        <v>107</v>
      </c>
      <c r="K5" s="120"/>
      <c r="L5" s="120"/>
      <c r="M5" s="121"/>
    </row>
    <row r="6" spans="2:13" s="32" customFormat="1" ht="63.75" customHeight="1" thickBot="1">
      <c r="B6" s="43"/>
      <c r="C6" s="44" t="s">
        <v>68</v>
      </c>
      <c r="D6" s="45" t="s">
        <v>36</v>
      </c>
      <c r="E6" s="45" t="s">
        <v>100</v>
      </c>
      <c r="F6" s="39" t="s">
        <v>69</v>
      </c>
      <c r="G6" s="39" t="s">
        <v>123</v>
      </c>
      <c r="H6" s="40" t="s">
        <v>124</v>
      </c>
      <c r="I6" s="41" t="s">
        <v>125</v>
      </c>
      <c r="J6" s="39" t="s">
        <v>69</v>
      </c>
      <c r="K6" s="39" t="s">
        <v>123</v>
      </c>
      <c r="L6" s="40" t="s">
        <v>124</v>
      </c>
      <c r="M6" s="41" t="s">
        <v>125</v>
      </c>
    </row>
    <row r="7" spans="2:13" ht="12.75">
      <c r="B7" s="4">
        <v>2001</v>
      </c>
      <c r="C7" s="98">
        <v>4.2</v>
      </c>
      <c r="D7" s="8">
        <v>4</v>
      </c>
      <c r="E7" s="74" t="s">
        <v>193</v>
      </c>
      <c r="F7" s="74" t="s">
        <v>193</v>
      </c>
      <c r="G7" s="74" t="s">
        <v>193</v>
      </c>
      <c r="H7" s="74" t="s">
        <v>193</v>
      </c>
      <c r="I7" s="74" t="s">
        <v>193</v>
      </c>
      <c r="J7" s="74" t="s">
        <v>193</v>
      </c>
      <c r="K7" s="74" t="s">
        <v>193</v>
      </c>
      <c r="L7" s="74" t="s">
        <v>193</v>
      </c>
      <c r="M7" s="74" t="s">
        <v>193</v>
      </c>
    </row>
    <row r="8" spans="2:13" ht="12.75">
      <c r="B8" s="4">
        <v>2002</v>
      </c>
      <c r="C8" s="98">
        <v>4.18</v>
      </c>
      <c r="D8" s="8">
        <v>4</v>
      </c>
      <c r="E8" s="74" t="s">
        <v>193</v>
      </c>
      <c r="F8" s="74" t="s">
        <v>193</v>
      </c>
      <c r="G8" s="74" t="s">
        <v>193</v>
      </c>
      <c r="H8" s="74" t="s">
        <v>193</v>
      </c>
      <c r="I8" s="74" t="s">
        <v>193</v>
      </c>
      <c r="J8" s="74" t="s">
        <v>193</v>
      </c>
      <c r="K8" s="74" t="s">
        <v>193</v>
      </c>
      <c r="L8" s="74" t="s">
        <v>193</v>
      </c>
      <c r="M8" s="74" t="s">
        <v>193</v>
      </c>
    </row>
    <row r="9" spans="2:13" ht="12.75">
      <c r="B9" s="4">
        <v>2003</v>
      </c>
      <c r="C9" s="98">
        <v>4.23</v>
      </c>
      <c r="D9" s="8">
        <v>4</v>
      </c>
      <c r="E9" s="74" t="s">
        <v>193</v>
      </c>
      <c r="F9" s="74" t="s">
        <v>193</v>
      </c>
      <c r="G9" s="74" t="s">
        <v>193</v>
      </c>
      <c r="H9" s="74" t="s">
        <v>193</v>
      </c>
      <c r="I9" s="74" t="s">
        <v>193</v>
      </c>
      <c r="J9" s="74" t="s">
        <v>193</v>
      </c>
      <c r="K9" s="74" t="s">
        <v>193</v>
      </c>
      <c r="L9" s="74" t="s">
        <v>193</v>
      </c>
      <c r="M9" s="74" t="s">
        <v>193</v>
      </c>
    </row>
    <row r="10" spans="2:13" ht="13.5" thickBot="1">
      <c r="B10" s="5">
        <v>2004</v>
      </c>
      <c r="C10" s="104">
        <v>4.21</v>
      </c>
      <c r="D10" s="10">
        <v>4</v>
      </c>
      <c r="E10" s="10">
        <v>3</v>
      </c>
      <c r="F10" s="76" t="s">
        <v>193</v>
      </c>
      <c r="G10" s="110" t="s">
        <v>193</v>
      </c>
      <c r="H10" s="111" t="s">
        <v>193</v>
      </c>
      <c r="I10" s="77" t="s">
        <v>193</v>
      </c>
      <c r="J10" s="76" t="s">
        <v>193</v>
      </c>
      <c r="K10" s="110" t="s">
        <v>193</v>
      </c>
      <c r="L10" s="111" t="s">
        <v>193</v>
      </c>
      <c r="M10" s="77" t="s">
        <v>193</v>
      </c>
    </row>
    <row r="13" spans="2:3" ht="12.75">
      <c r="B13" s="66" t="s">
        <v>101</v>
      </c>
      <c r="C13" t="s">
        <v>102</v>
      </c>
    </row>
  </sheetData>
  <mergeCells count="2">
    <mergeCell ref="F5:I5"/>
    <mergeCell ref="J5:M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E12"/>
  <sheetViews>
    <sheetView workbookViewId="0" topLeftCell="A1">
      <selection activeCell="B5" sqref="B5:E12"/>
    </sheetView>
  </sheetViews>
  <sheetFormatPr defaultColWidth="9.140625" defaultRowHeight="12.75"/>
  <cols>
    <col min="2" max="2" width="38.7109375" style="0" bestFit="1" customWidth="1"/>
  </cols>
  <sheetData>
    <row r="1" ht="12.75">
      <c r="B1" t="s">
        <v>71</v>
      </c>
    </row>
    <row r="3" ht="12.75">
      <c r="B3" t="s">
        <v>40</v>
      </c>
    </row>
    <row r="4" ht="13.5" thickBot="1"/>
    <row r="5" spans="2:5" ht="23.25" customHeight="1" thickBot="1">
      <c r="B5" s="29"/>
      <c r="C5" s="27" t="s">
        <v>49</v>
      </c>
      <c r="D5" s="28" t="s">
        <v>50</v>
      </c>
      <c r="E5" s="46" t="s">
        <v>51</v>
      </c>
    </row>
    <row r="6" spans="2:5" ht="21.75" customHeight="1">
      <c r="B6" s="4" t="s">
        <v>70</v>
      </c>
      <c r="C6" s="17">
        <v>3.68</v>
      </c>
      <c r="D6" s="19">
        <v>12.61</v>
      </c>
      <c r="E6" s="9">
        <v>12.61</v>
      </c>
    </row>
    <row r="7" spans="2:5" ht="21.75" customHeight="1">
      <c r="B7" s="4" t="s">
        <v>41</v>
      </c>
      <c r="C7" s="17">
        <v>0.43</v>
      </c>
      <c r="D7" s="19">
        <v>0.43</v>
      </c>
      <c r="E7" s="9">
        <v>0.43</v>
      </c>
    </row>
    <row r="8" spans="2:5" ht="21.75" customHeight="1">
      <c r="B8" s="4" t="s">
        <v>43</v>
      </c>
      <c r="C8" s="74" t="s">
        <v>193</v>
      </c>
      <c r="D8" s="112">
        <v>53.69</v>
      </c>
      <c r="E8" s="113">
        <v>53.69</v>
      </c>
    </row>
    <row r="9" spans="2:5" ht="21.75" customHeight="1" thickBot="1">
      <c r="B9" s="4" t="s">
        <v>44</v>
      </c>
      <c r="C9" s="74" t="s">
        <v>193</v>
      </c>
      <c r="D9" s="19">
        <v>34.26</v>
      </c>
      <c r="E9" s="9">
        <v>34.26</v>
      </c>
    </row>
    <row r="10" spans="2:5" ht="21.75" customHeight="1" thickBot="1">
      <c r="B10" s="1" t="s">
        <v>45</v>
      </c>
      <c r="C10" s="114" t="s">
        <v>193</v>
      </c>
      <c r="D10" s="28">
        <f>SUM(D6:D9)</f>
        <v>100.98999999999998</v>
      </c>
      <c r="E10" s="14">
        <v>100.99</v>
      </c>
    </row>
    <row r="11" ht="12.75">
      <c r="B11" s="115" t="s">
        <v>210</v>
      </c>
    </row>
    <row r="12" ht="12.75">
      <c r="B12" s="115" t="s">
        <v>211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K20"/>
  <sheetViews>
    <sheetView workbookViewId="0" topLeftCell="A1">
      <selection activeCell="A3" sqref="A3"/>
    </sheetView>
  </sheetViews>
  <sheetFormatPr defaultColWidth="9.140625" defaultRowHeight="12.75"/>
  <cols>
    <col min="4" max="4" width="12.00390625" style="0" customWidth="1"/>
    <col min="5" max="5" width="12.7109375" style="0" customWidth="1"/>
    <col min="6" max="6" width="11.00390625" style="0" customWidth="1"/>
    <col min="7" max="7" width="12.8515625" style="0" customWidth="1"/>
  </cols>
  <sheetData>
    <row r="1" ht="12.75">
      <c r="B1" t="s">
        <v>84</v>
      </c>
    </row>
    <row r="3" ht="12.75">
      <c r="B3" t="s">
        <v>85</v>
      </c>
    </row>
    <row r="5" ht="13.5" thickBot="1"/>
    <row r="6" spans="2:11" s="57" customFormat="1" ht="50.25" customHeight="1" thickBot="1">
      <c r="B6" s="54"/>
      <c r="C6" s="54" t="s">
        <v>77</v>
      </c>
      <c r="D6" s="54" t="s">
        <v>175</v>
      </c>
      <c r="E6" s="122" t="s">
        <v>79</v>
      </c>
      <c r="F6" s="123"/>
      <c r="G6" s="117" t="s">
        <v>108</v>
      </c>
      <c r="H6" s="122"/>
      <c r="I6" s="122"/>
      <c r="J6" s="118"/>
      <c r="K6" s="119"/>
    </row>
    <row r="7" spans="2:11" s="57" customFormat="1" ht="26.25" customHeight="1" thickBot="1">
      <c r="B7" s="55"/>
      <c r="C7" s="55"/>
      <c r="D7" s="55"/>
      <c r="E7" s="61" t="s">
        <v>78</v>
      </c>
      <c r="F7" s="60" t="s">
        <v>80</v>
      </c>
      <c r="G7" s="59" t="s">
        <v>180</v>
      </c>
      <c r="H7" s="59" t="s">
        <v>81</v>
      </c>
      <c r="I7" s="59" t="s">
        <v>181</v>
      </c>
      <c r="J7" s="59" t="s">
        <v>82</v>
      </c>
      <c r="K7" s="59" t="s">
        <v>83</v>
      </c>
    </row>
    <row r="8" spans="2:11" ht="16.5" customHeight="1">
      <c r="B8" s="58">
        <v>2000</v>
      </c>
      <c r="C8" s="4" t="s">
        <v>169</v>
      </c>
      <c r="D8" s="4" t="s">
        <v>174</v>
      </c>
      <c r="E8" s="4"/>
      <c r="F8" s="3"/>
      <c r="G8" s="3" t="s">
        <v>184</v>
      </c>
      <c r="H8" s="3"/>
      <c r="I8" s="3" t="s">
        <v>185</v>
      </c>
      <c r="J8" s="3"/>
      <c r="K8" s="3"/>
    </row>
    <row r="9" spans="2:11" ht="16.5" customHeight="1">
      <c r="B9" s="58">
        <v>2001</v>
      </c>
      <c r="C9" s="62" t="s">
        <v>140</v>
      </c>
      <c r="D9" s="62" t="s">
        <v>142</v>
      </c>
      <c r="E9" s="62"/>
      <c r="F9" s="62"/>
      <c r="G9" s="4" t="s">
        <v>186</v>
      </c>
      <c r="H9" s="4" t="s">
        <v>187</v>
      </c>
      <c r="I9" s="4" t="s">
        <v>188</v>
      </c>
      <c r="J9" s="4" t="s">
        <v>188</v>
      </c>
      <c r="K9" s="4"/>
    </row>
    <row r="10" spans="2:11" ht="16.5" customHeight="1">
      <c r="B10" s="58">
        <v>2002</v>
      </c>
      <c r="C10" s="62" t="s">
        <v>141</v>
      </c>
      <c r="D10" s="62" t="s">
        <v>143</v>
      </c>
      <c r="E10" s="62"/>
      <c r="F10" s="62"/>
      <c r="G10" s="4" t="s">
        <v>189</v>
      </c>
      <c r="H10" s="4"/>
      <c r="I10" s="4" t="s">
        <v>185</v>
      </c>
      <c r="J10" s="4" t="s">
        <v>190</v>
      </c>
      <c r="K10" s="4"/>
    </row>
    <row r="11" spans="2:11" ht="16.5" customHeight="1">
      <c r="B11" s="58">
        <v>2003</v>
      </c>
      <c r="C11" s="62" t="s">
        <v>141</v>
      </c>
      <c r="D11" s="62" t="s">
        <v>144</v>
      </c>
      <c r="E11" s="62"/>
      <c r="F11" s="62"/>
      <c r="G11" s="4" t="s">
        <v>186</v>
      </c>
      <c r="H11" s="4"/>
      <c r="I11" s="4" t="s">
        <v>188</v>
      </c>
      <c r="J11" s="4" t="s">
        <v>188</v>
      </c>
      <c r="K11" s="4"/>
    </row>
    <row r="12" spans="2:11" ht="16.5" customHeight="1" thickBot="1">
      <c r="B12" s="58">
        <v>2004</v>
      </c>
      <c r="C12" s="62" t="s">
        <v>140</v>
      </c>
      <c r="D12" s="62" t="s">
        <v>145</v>
      </c>
      <c r="E12" s="62"/>
      <c r="F12" s="62"/>
      <c r="G12" s="5" t="s">
        <v>186</v>
      </c>
      <c r="H12" s="5"/>
      <c r="I12" s="5" t="s">
        <v>190</v>
      </c>
      <c r="J12" s="5" t="s">
        <v>188</v>
      </c>
      <c r="K12" s="5"/>
    </row>
    <row r="13" spans="2:6" ht="17.25" customHeight="1">
      <c r="B13" s="58">
        <v>2005</v>
      </c>
      <c r="C13" s="4" t="s">
        <v>170</v>
      </c>
      <c r="D13" s="4" t="s">
        <v>145</v>
      </c>
      <c r="E13" s="4"/>
      <c r="F13" s="4"/>
    </row>
    <row r="14" spans="2:6" ht="18.75" customHeight="1">
      <c r="B14" s="58" t="s">
        <v>75</v>
      </c>
      <c r="C14" s="4" t="s">
        <v>171</v>
      </c>
      <c r="D14" s="4" t="s">
        <v>177</v>
      </c>
      <c r="E14" s="4"/>
      <c r="F14" s="4"/>
    </row>
    <row r="15" spans="2:6" ht="18" customHeight="1">
      <c r="B15" s="58" t="s">
        <v>76</v>
      </c>
      <c r="C15" s="4" t="s">
        <v>172</v>
      </c>
      <c r="D15" s="4" t="s">
        <v>178</v>
      </c>
      <c r="E15" s="4"/>
      <c r="F15" s="4"/>
    </row>
    <row r="16" spans="2:6" ht="21" customHeight="1" thickBot="1">
      <c r="B16" s="5" t="s">
        <v>74</v>
      </c>
      <c r="C16" s="5" t="s">
        <v>173</v>
      </c>
      <c r="D16" s="5" t="s">
        <v>179</v>
      </c>
      <c r="E16" s="5"/>
      <c r="F16" s="5"/>
    </row>
    <row r="18" ht="12.75">
      <c r="B18" s="88" t="s">
        <v>176</v>
      </c>
    </row>
    <row r="19" ht="12.75">
      <c r="B19" s="88" t="s">
        <v>182</v>
      </c>
    </row>
    <row r="20" ht="12.75">
      <c r="B20" s="88" t="s">
        <v>183</v>
      </c>
    </row>
  </sheetData>
  <mergeCells count="2">
    <mergeCell ref="E6:F6"/>
    <mergeCell ref="G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H14"/>
  <sheetViews>
    <sheetView tabSelected="1" workbookViewId="0" topLeftCell="A1">
      <selection activeCell="J11" sqref="J11"/>
    </sheetView>
  </sheetViews>
  <sheetFormatPr defaultColWidth="9.140625" defaultRowHeight="12.75"/>
  <cols>
    <col min="8" max="8" width="11.421875" style="0" customWidth="1"/>
  </cols>
  <sheetData>
    <row r="1" ht="12.75">
      <c r="B1" t="s">
        <v>92</v>
      </c>
    </row>
    <row r="3" ht="12.75">
      <c r="B3" t="s">
        <v>86</v>
      </c>
    </row>
    <row r="5" ht="13.5" thickBot="1"/>
    <row r="6" spans="2:8" ht="45.75" customHeight="1" thickBot="1">
      <c r="B6" s="124"/>
      <c r="C6" s="124" t="s">
        <v>87</v>
      </c>
      <c r="D6" s="124" t="s">
        <v>88</v>
      </c>
      <c r="E6" s="124" t="s">
        <v>89</v>
      </c>
      <c r="F6" s="124" t="s">
        <v>90</v>
      </c>
      <c r="G6" s="122" t="s">
        <v>91</v>
      </c>
      <c r="H6" s="123"/>
    </row>
    <row r="7" spans="2:8" ht="23.25" thickBot="1">
      <c r="B7" s="126"/>
      <c r="C7" s="125"/>
      <c r="D7" s="125"/>
      <c r="E7" s="125"/>
      <c r="F7" s="125"/>
      <c r="G7" s="63" t="s">
        <v>78</v>
      </c>
      <c r="H7" s="64" t="s">
        <v>80</v>
      </c>
    </row>
    <row r="8" spans="2:8" ht="24.75" customHeight="1">
      <c r="B8" s="58">
        <v>2000</v>
      </c>
      <c r="C8" s="108">
        <v>4.2</v>
      </c>
      <c r="D8" s="108">
        <v>7.3</v>
      </c>
      <c r="E8" s="4">
        <v>1.5</v>
      </c>
      <c r="F8" s="4">
        <v>0</v>
      </c>
      <c r="G8" s="4">
        <v>0</v>
      </c>
      <c r="H8" s="3">
        <v>0</v>
      </c>
    </row>
    <row r="9" spans="2:8" ht="24.75" customHeight="1">
      <c r="B9" s="58">
        <v>2005</v>
      </c>
      <c r="C9" s="4">
        <v>4.2</v>
      </c>
      <c r="D9" s="4">
        <v>8.7</v>
      </c>
      <c r="E9" s="4">
        <v>1.5</v>
      </c>
      <c r="F9" s="4">
        <v>0</v>
      </c>
      <c r="G9" s="4">
        <v>0</v>
      </c>
      <c r="H9" s="4">
        <v>0</v>
      </c>
    </row>
    <row r="10" spans="2:8" ht="24.75" customHeight="1">
      <c r="B10" s="58" t="s">
        <v>75</v>
      </c>
      <c r="C10" s="108">
        <v>4.2</v>
      </c>
      <c r="D10" s="108">
        <v>8.7</v>
      </c>
      <c r="E10" s="4">
        <v>1.5</v>
      </c>
      <c r="F10" s="4">
        <v>0</v>
      </c>
      <c r="G10" s="4">
        <v>0</v>
      </c>
      <c r="H10" s="4">
        <v>0</v>
      </c>
    </row>
    <row r="11" spans="2:8" ht="24.75" customHeight="1">
      <c r="B11" s="58" t="s">
        <v>76</v>
      </c>
      <c r="C11" s="108">
        <v>4.5</v>
      </c>
      <c r="D11" s="108">
        <v>8.7</v>
      </c>
      <c r="E11" s="4">
        <v>1.5</v>
      </c>
      <c r="F11" s="4">
        <v>0</v>
      </c>
      <c r="G11" s="4">
        <v>0</v>
      </c>
      <c r="H11" s="4">
        <v>0</v>
      </c>
    </row>
    <row r="12" spans="2:8" ht="24.75" customHeight="1" thickBot="1">
      <c r="B12" s="5" t="s">
        <v>74</v>
      </c>
      <c r="C12" s="109">
        <v>4.5</v>
      </c>
      <c r="D12" s="109">
        <v>8.7</v>
      </c>
      <c r="E12" s="5">
        <v>1.5</v>
      </c>
      <c r="F12" s="5">
        <v>0</v>
      </c>
      <c r="G12" s="5">
        <v>0</v>
      </c>
      <c r="H12" s="5">
        <v>0</v>
      </c>
    </row>
    <row r="14" spans="3:5" ht="102">
      <c r="C14" s="32"/>
      <c r="D14" s="32" t="s">
        <v>212</v>
      </c>
      <c r="E14" s="32" t="s">
        <v>213</v>
      </c>
    </row>
  </sheetData>
  <mergeCells count="6">
    <mergeCell ref="F6:F7"/>
    <mergeCell ref="G6:H6"/>
    <mergeCell ref="B6:B7"/>
    <mergeCell ref="C6:C7"/>
    <mergeCell ref="D6:D7"/>
    <mergeCell ref="E6:E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I13"/>
  <sheetViews>
    <sheetView workbookViewId="0" topLeftCell="A1">
      <selection activeCell="J8" sqref="J8"/>
    </sheetView>
  </sheetViews>
  <sheetFormatPr defaultColWidth="9.140625" defaultRowHeight="12.75"/>
  <cols>
    <col min="2" max="2" width="40.421875" style="0" customWidth="1"/>
  </cols>
  <sheetData>
    <row r="1" ht="12.75">
      <c r="B1" t="s">
        <v>93</v>
      </c>
    </row>
    <row r="3" ht="12.75">
      <c r="B3" t="s">
        <v>94</v>
      </c>
    </row>
    <row r="4" ht="13.5" thickBot="1"/>
    <row r="5" spans="3:9" ht="13.5" thickBot="1">
      <c r="C5" s="13" t="s">
        <v>98</v>
      </c>
      <c r="D5" s="15"/>
      <c r="E5" s="14"/>
      <c r="F5" s="13" t="s">
        <v>99</v>
      </c>
      <c r="G5" s="15"/>
      <c r="H5" s="15"/>
      <c r="I5" s="14"/>
    </row>
    <row r="6" spans="2:9" ht="45.75" thickBot="1">
      <c r="B6" s="29"/>
      <c r="C6" s="39" t="s">
        <v>33</v>
      </c>
      <c r="D6" s="40" t="s">
        <v>34</v>
      </c>
      <c r="E6" s="41" t="s">
        <v>35</v>
      </c>
      <c r="F6" s="39" t="s">
        <v>69</v>
      </c>
      <c r="G6" s="56" t="s">
        <v>33</v>
      </c>
      <c r="H6" s="40" t="s">
        <v>34</v>
      </c>
      <c r="I6" s="41" t="s">
        <v>35</v>
      </c>
    </row>
    <row r="7" spans="2:9" ht="21" customHeight="1">
      <c r="B7" s="47" t="s">
        <v>95</v>
      </c>
      <c r="C7" s="96" t="s">
        <v>131</v>
      </c>
      <c r="D7" s="74" t="s">
        <v>131</v>
      </c>
      <c r="E7" s="116" t="s">
        <v>131</v>
      </c>
      <c r="F7" s="116" t="s">
        <v>131</v>
      </c>
      <c r="G7" s="116" t="s">
        <v>131</v>
      </c>
      <c r="H7" s="116" t="s">
        <v>131</v>
      </c>
      <c r="I7" s="75" t="s">
        <v>131</v>
      </c>
    </row>
    <row r="8" spans="2:9" ht="24.75" customHeight="1">
      <c r="B8" s="43" t="s">
        <v>96</v>
      </c>
      <c r="C8" s="116" t="s">
        <v>193</v>
      </c>
      <c r="D8" s="116" t="s">
        <v>193</v>
      </c>
      <c r="E8" s="116" t="s">
        <v>193</v>
      </c>
      <c r="F8" s="116" t="s">
        <v>193</v>
      </c>
      <c r="G8" s="116" t="s">
        <v>193</v>
      </c>
      <c r="H8" s="116" t="s">
        <v>193</v>
      </c>
      <c r="I8" s="75" t="s">
        <v>193</v>
      </c>
    </row>
    <row r="9" spans="2:9" ht="30.75" customHeight="1">
      <c r="B9" s="43" t="s">
        <v>97</v>
      </c>
      <c r="C9" s="74" t="s">
        <v>131</v>
      </c>
      <c r="D9" s="116" t="s">
        <v>131</v>
      </c>
      <c r="E9" s="116" t="s">
        <v>131</v>
      </c>
      <c r="F9" s="116" t="s">
        <v>131</v>
      </c>
      <c r="G9" s="116" t="s">
        <v>131</v>
      </c>
      <c r="H9" s="116" t="s">
        <v>131</v>
      </c>
      <c r="I9" s="75" t="s">
        <v>131</v>
      </c>
    </row>
    <row r="10" spans="2:9" ht="26.25" customHeight="1" thickBot="1">
      <c r="B10" s="65" t="s">
        <v>109</v>
      </c>
      <c r="C10" s="76">
        <v>35</v>
      </c>
      <c r="D10" s="111">
        <v>35</v>
      </c>
      <c r="E10" s="111">
        <v>35</v>
      </c>
      <c r="F10" s="20">
        <v>4</v>
      </c>
      <c r="G10" s="20">
        <v>4</v>
      </c>
      <c r="H10" s="20">
        <v>4</v>
      </c>
      <c r="I10" s="12">
        <v>4</v>
      </c>
    </row>
    <row r="11" spans="3:7" ht="12.75">
      <c r="C11" s="2"/>
      <c r="D11" s="2"/>
      <c r="E11" s="2"/>
      <c r="F11" s="2"/>
      <c r="G11" s="2"/>
    </row>
    <row r="12" spans="3:7" ht="12.75">
      <c r="C12" s="2"/>
      <c r="D12" s="2"/>
      <c r="E12" s="2"/>
      <c r="F12" s="2"/>
      <c r="G12" s="2"/>
    </row>
    <row r="13" spans="3:7" ht="12.75">
      <c r="C13" s="2"/>
      <c r="D13" s="2"/>
      <c r="E13" s="2"/>
      <c r="F13" s="2"/>
      <c r="G13" s="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J14" sqref="J14"/>
    </sheetView>
  </sheetViews>
  <sheetFormatPr defaultColWidth="9.140625" defaultRowHeight="12.75"/>
  <cols>
    <col min="2" max="2" width="13.57421875" style="0" customWidth="1"/>
    <col min="3" max="3" width="20.7109375" style="0" customWidth="1"/>
    <col min="7" max="7" width="25.28125" style="0" customWidth="1"/>
  </cols>
  <sheetData>
    <row r="1" ht="12.75">
      <c r="B1" t="s">
        <v>14</v>
      </c>
    </row>
    <row r="3" ht="12.75">
      <c r="B3" t="s">
        <v>2</v>
      </c>
    </row>
    <row r="4" ht="13.5" thickBot="1"/>
    <row r="5" spans="2:7" ht="12.75">
      <c r="B5" s="6"/>
      <c r="C5" s="3" t="s">
        <v>5</v>
      </c>
      <c r="D5" s="7" t="s">
        <v>7</v>
      </c>
      <c r="E5" s="7"/>
      <c r="F5" s="7"/>
      <c r="G5" s="3" t="s">
        <v>11</v>
      </c>
    </row>
    <row r="6" spans="2:7" ht="13.5" thickBot="1">
      <c r="B6" s="8"/>
      <c r="C6" s="4" t="s">
        <v>6</v>
      </c>
      <c r="D6" s="67" t="s">
        <v>103</v>
      </c>
      <c r="E6" s="11" t="s">
        <v>227</v>
      </c>
      <c r="F6" s="11"/>
      <c r="G6" s="36" t="s">
        <v>12</v>
      </c>
    </row>
    <row r="7" spans="2:7" ht="13.5" thickBot="1">
      <c r="B7" s="10"/>
      <c r="C7" s="5"/>
      <c r="D7" s="33" t="s">
        <v>8</v>
      </c>
      <c r="E7" s="34" t="s">
        <v>9</v>
      </c>
      <c r="F7" s="7" t="s">
        <v>10</v>
      </c>
      <c r="G7" s="5"/>
    </row>
    <row r="8" spans="2:7" ht="21.75" customHeight="1" thickBot="1">
      <c r="B8" s="4" t="s">
        <v>3</v>
      </c>
      <c r="C8" s="72">
        <v>10</v>
      </c>
      <c r="D8" s="21" t="s">
        <v>127</v>
      </c>
      <c r="E8" s="22" t="s">
        <v>128</v>
      </c>
      <c r="F8" s="37" t="s">
        <v>128</v>
      </c>
      <c r="G8" s="1" t="s">
        <v>129</v>
      </c>
    </row>
    <row r="9" spans="2:7" ht="23.25" customHeight="1" thickBot="1">
      <c r="B9" s="5" t="s">
        <v>4</v>
      </c>
      <c r="C9" s="73">
        <v>120</v>
      </c>
      <c r="D9" s="18" t="s">
        <v>228</v>
      </c>
      <c r="E9" s="20" t="s">
        <v>229</v>
      </c>
      <c r="F9" s="12" t="s">
        <v>230</v>
      </c>
      <c r="G9" s="1"/>
    </row>
    <row r="11" ht="12.75">
      <c r="B11" t="s">
        <v>130</v>
      </c>
    </row>
    <row r="12" spans="1:10" ht="12.75">
      <c r="A12" s="2"/>
      <c r="B12" s="2" t="s">
        <v>231</v>
      </c>
      <c r="C12" s="2"/>
      <c r="D12" s="2"/>
      <c r="E12" s="2"/>
      <c r="F12" s="2"/>
      <c r="G12" s="2"/>
      <c r="H12" s="2"/>
      <c r="I12" s="2"/>
      <c r="J12" s="2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s="2"/>
      <c r="B14" s="100" t="s">
        <v>226</v>
      </c>
      <c r="C14" s="2"/>
      <c r="D14" s="2"/>
      <c r="E14" s="2"/>
      <c r="F14" s="2"/>
      <c r="G14" s="2"/>
      <c r="H14" s="2"/>
      <c r="I14" s="2"/>
      <c r="J14" s="2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35"/>
      <c r="G18" s="2"/>
      <c r="H18" s="2"/>
      <c r="I18" s="2"/>
      <c r="J18" s="2"/>
    </row>
    <row r="19" spans="1:10" ht="12.75">
      <c r="A19" s="2"/>
      <c r="B19" s="2"/>
      <c r="C19" s="35"/>
      <c r="D19" s="2"/>
      <c r="E19" s="2"/>
      <c r="F19" s="35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17"/>
  <sheetViews>
    <sheetView workbookViewId="0" topLeftCell="A1">
      <selection activeCell="F8" sqref="F8"/>
    </sheetView>
  </sheetViews>
  <sheetFormatPr defaultColWidth="9.140625" defaultRowHeight="12.75"/>
  <cols>
    <col min="2" max="2" width="40.57421875" style="0" customWidth="1"/>
    <col min="3" max="3" width="12.00390625" style="0" bestFit="1" customWidth="1"/>
    <col min="4" max="4" width="10.8515625" style="0" bestFit="1" customWidth="1"/>
  </cols>
  <sheetData>
    <row r="1" ht="12.75">
      <c r="B1" t="s">
        <v>110</v>
      </c>
    </row>
    <row r="3" ht="12.75">
      <c r="B3" t="s">
        <v>118</v>
      </c>
    </row>
    <row r="4" ht="13.5" thickBot="1"/>
    <row r="5" spans="2:4" ht="22.5" customHeight="1" thickBot="1">
      <c r="B5" s="1"/>
      <c r="C5" s="27" t="s">
        <v>3</v>
      </c>
      <c r="D5" s="14" t="s">
        <v>111</v>
      </c>
    </row>
    <row r="6" spans="2:4" ht="24.75" customHeight="1">
      <c r="B6" s="43" t="s">
        <v>112</v>
      </c>
      <c r="C6" s="74" t="s">
        <v>131</v>
      </c>
      <c r="D6" s="75" t="s">
        <v>132</v>
      </c>
    </row>
    <row r="7" spans="2:4" ht="24.75" customHeight="1">
      <c r="B7" s="43" t="s">
        <v>113</v>
      </c>
      <c r="C7" s="74" t="s">
        <v>131</v>
      </c>
      <c r="D7" s="75" t="s">
        <v>132</v>
      </c>
    </row>
    <row r="8" spans="2:4" ht="24.75" customHeight="1">
      <c r="B8" s="43" t="s">
        <v>114</v>
      </c>
      <c r="C8" s="74" t="s">
        <v>131</v>
      </c>
      <c r="D8" s="75" t="s">
        <v>131</v>
      </c>
    </row>
    <row r="9" spans="2:4" ht="24.75" customHeight="1">
      <c r="B9" s="43" t="s">
        <v>115</v>
      </c>
      <c r="C9" s="74" t="s">
        <v>131</v>
      </c>
      <c r="D9" s="75" t="s">
        <v>131</v>
      </c>
    </row>
    <row r="10" spans="2:4" ht="24.75" customHeight="1">
      <c r="B10" s="43" t="s">
        <v>116</v>
      </c>
      <c r="C10" s="74" t="s">
        <v>131</v>
      </c>
      <c r="D10" s="75" t="s">
        <v>131</v>
      </c>
    </row>
    <row r="11" spans="2:4" ht="26.25" thickBot="1">
      <c r="B11" s="65" t="s">
        <v>117</v>
      </c>
      <c r="C11" s="76" t="s">
        <v>131</v>
      </c>
      <c r="D11" s="77" t="s">
        <v>131</v>
      </c>
    </row>
    <row r="13" ht="12.75">
      <c r="B13" s="78" t="s">
        <v>133</v>
      </c>
    </row>
    <row r="14" ht="25.5">
      <c r="B14" s="78" t="s">
        <v>134</v>
      </c>
    </row>
    <row r="15" ht="12.75">
      <c r="B15" s="78" t="s">
        <v>135</v>
      </c>
    </row>
    <row r="17" ht="12.75">
      <c r="B17" s="100" t="s">
        <v>226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2"/>
  <sheetViews>
    <sheetView workbookViewId="0" topLeftCell="A1">
      <selection activeCell="I12" sqref="I12"/>
    </sheetView>
  </sheetViews>
  <sheetFormatPr defaultColWidth="9.140625" defaultRowHeight="12.75"/>
  <cols>
    <col min="4" max="4" width="15.57421875" style="0" bestFit="1" customWidth="1"/>
    <col min="5" max="5" width="15.8515625" style="0" bestFit="1" customWidth="1"/>
    <col min="6" max="6" width="20.421875" style="0" bestFit="1" customWidth="1"/>
    <col min="7" max="7" width="23.28125" style="0" customWidth="1"/>
    <col min="8" max="8" width="11.8515625" style="0" customWidth="1"/>
    <col min="9" max="9" width="12.421875" style="0" customWidth="1"/>
  </cols>
  <sheetData>
    <row r="1" ht="12.75">
      <c r="B1" t="s">
        <v>15</v>
      </c>
    </row>
    <row r="3" ht="12.75">
      <c r="B3" t="s">
        <v>16</v>
      </c>
    </row>
    <row r="4" ht="13.5" thickBot="1"/>
    <row r="5" spans="2:9" ht="21.75" customHeight="1" thickBot="1">
      <c r="B5" s="3"/>
      <c r="C5" s="38" t="s">
        <v>17</v>
      </c>
      <c r="D5" s="25"/>
      <c r="E5" s="26" t="s">
        <v>20</v>
      </c>
      <c r="F5" s="26" t="s">
        <v>21</v>
      </c>
      <c r="G5" s="26" t="s">
        <v>22</v>
      </c>
      <c r="H5" s="24" t="s">
        <v>23</v>
      </c>
      <c r="I5" s="25"/>
    </row>
    <row r="6" spans="2:9" ht="23.25" customHeight="1" thickBot="1">
      <c r="B6" s="4"/>
      <c r="C6" s="24" t="s">
        <v>19</v>
      </c>
      <c r="D6" s="25" t="s">
        <v>18</v>
      </c>
      <c r="E6" s="23" t="s">
        <v>146</v>
      </c>
      <c r="F6" s="23" t="s">
        <v>28</v>
      </c>
      <c r="G6" s="23" t="s">
        <v>29</v>
      </c>
      <c r="H6" s="39" t="s">
        <v>121</v>
      </c>
      <c r="I6" s="41" t="s">
        <v>122</v>
      </c>
    </row>
    <row r="7" spans="2:9" ht="21.75" customHeight="1">
      <c r="B7" s="4">
        <v>2001</v>
      </c>
      <c r="C7" s="74" t="s">
        <v>136</v>
      </c>
      <c r="D7" s="75" t="s">
        <v>140</v>
      </c>
      <c r="E7" s="79" t="s">
        <v>142</v>
      </c>
      <c r="F7" s="79">
        <v>2</v>
      </c>
      <c r="G7" s="82">
        <v>0.72</v>
      </c>
      <c r="H7" s="74"/>
      <c r="I7" s="75"/>
    </row>
    <row r="8" spans="2:9" ht="21.75" customHeight="1">
      <c r="B8" s="4">
        <v>2002</v>
      </c>
      <c r="C8" s="74" t="s">
        <v>137</v>
      </c>
      <c r="D8" s="75" t="s">
        <v>141</v>
      </c>
      <c r="E8" s="79" t="s">
        <v>143</v>
      </c>
      <c r="F8" s="79">
        <v>2</v>
      </c>
      <c r="G8" s="82">
        <v>0.7</v>
      </c>
      <c r="H8" s="74"/>
      <c r="I8" s="75"/>
    </row>
    <row r="9" spans="2:9" ht="21.75" customHeight="1">
      <c r="B9" s="4">
        <v>2003</v>
      </c>
      <c r="C9" s="74" t="s">
        <v>138</v>
      </c>
      <c r="D9" s="75" t="s">
        <v>141</v>
      </c>
      <c r="E9" s="79" t="s">
        <v>144</v>
      </c>
      <c r="F9" s="79">
        <v>2</v>
      </c>
      <c r="G9" s="82">
        <v>0.7</v>
      </c>
      <c r="H9" s="74"/>
      <c r="I9" s="75"/>
    </row>
    <row r="10" spans="2:9" ht="21.75" customHeight="1" thickBot="1">
      <c r="B10" s="5">
        <v>2004</v>
      </c>
      <c r="C10" s="76" t="s">
        <v>139</v>
      </c>
      <c r="D10" s="77" t="s">
        <v>140</v>
      </c>
      <c r="E10" s="80" t="s">
        <v>145</v>
      </c>
      <c r="F10" s="80">
        <v>2</v>
      </c>
      <c r="G10" s="83">
        <v>0.69</v>
      </c>
      <c r="H10" s="76"/>
      <c r="I10" s="77"/>
    </row>
    <row r="12" ht="12.75">
      <c r="C12" s="81" t="s">
        <v>147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1"/>
  <sheetViews>
    <sheetView workbookViewId="0" topLeftCell="A1">
      <selection activeCell="F14" sqref="F14"/>
    </sheetView>
  </sheetViews>
  <sheetFormatPr defaultColWidth="9.140625" defaultRowHeight="12.75"/>
  <cols>
    <col min="3" max="3" width="18.140625" style="0" customWidth="1"/>
    <col min="4" max="4" width="15.421875" style="0" customWidth="1"/>
    <col min="5" max="5" width="16.421875" style="0" customWidth="1"/>
    <col min="6" max="6" width="18.140625" style="0" bestFit="1" customWidth="1"/>
  </cols>
  <sheetData>
    <row r="1" ht="12.75">
      <c r="B1" t="s">
        <v>24</v>
      </c>
    </row>
    <row r="3" ht="12.75">
      <c r="B3" t="s">
        <v>31</v>
      </c>
    </row>
    <row r="4" ht="13.5" thickBot="1"/>
    <row r="5" spans="2:6" s="70" customFormat="1" ht="30" customHeight="1" thickBot="1">
      <c r="B5" s="68"/>
      <c r="C5" s="68" t="s">
        <v>30</v>
      </c>
      <c r="D5" s="68" t="s">
        <v>153</v>
      </c>
      <c r="E5" s="69" t="s">
        <v>155</v>
      </c>
      <c r="F5" s="68" t="s">
        <v>154</v>
      </c>
    </row>
    <row r="6" spans="2:6" ht="21" customHeight="1">
      <c r="B6" s="4">
        <v>2002</v>
      </c>
      <c r="C6" s="84" t="s">
        <v>137</v>
      </c>
      <c r="D6" s="84" t="s">
        <v>148</v>
      </c>
      <c r="E6" s="79"/>
      <c r="F6" s="84" t="s">
        <v>151</v>
      </c>
    </row>
    <row r="7" spans="2:6" ht="21" customHeight="1">
      <c r="B7" s="4">
        <v>2003</v>
      </c>
      <c r="C7" s="84" t="s">
        <v>138</v>
      </c>
      <c r="D7" s="84" t="s">
        <v>149</v>
      </c>
      <c r="E7" s="79"/>
      <c r="F7" s="84" t="s">
        <v>152</v>
      </c>
    </row>
    <row r="8" spans="2:6" ht="21" customHeight="1" thickBot="1">
      <c r="B8" s="5">
        <v>2004</v>
      </c>
      <c r="C8" s="85" t="s">
        <v>139</v>
      </c>
      <c r="D8" s="85" t="s">
        <v>150</v>
      </c>
      <c r="E8" s="80"/>
      <c r="F8" s="85" t="s">
        <v>150</v>
      </c>
    </row>
    <row r="10" ht="12.75">
      <c r="B10" t="s">
        <v>157</v>
      </c>
    </row>
    <row r="11" ht="12.75">
      <c r="B11" t="s">
        <v>156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14"/>
  <sheetViews>
    <sheetView workbookViewId="0" topLeftCell="A1">
      <selection activeCell="C15" sqref="C15"/>
    </sheetView>
  </sheetViews>
  <sheetFormatPr defaultColWidth="9.140625" defaultRowHeight="12.75"/>
  <cols>
    <col min="3" max="3" width="11.421875" style="0" customWidth="1"/>
    <col min="4" max="5" width="17.8515625" style="0" customWidth="1"/>
  </cols>
  <sheetData>
    <row r="1" ht="12.75">
      <c r="B1" t="s">
        <v>26</v>
      </c>
    </row>
    <row r="3" ht="12.75">
      <c r="B3" t="s">
        <v>32</v>
      </c>
    </row>
    <row r="4" ht="13.5" thickBot="1"/>
    <row r="5" spans="2:11" ht="30.75" customHeight="1" thickBot="1">
      <c r="B5" s="3"/>
      <c r="C5" s="38"/>
      <c r="D5" s="42"/>
      <c r="E5" s="24"/>
      <c r="F5" s="117" t="s">
        <v>38</v>
      </c>
      <c r="G5" s="118"/>
      <c r="H5" s="119"/>
      <c r="I5" s="117" t="s">
        <v>104</v>
      </c>
      <c r="J5" s="118"/>
      <c r="K5" s="119"/>
    </row>
    <row r="6" spans="2:11" s="32" customFormat="1" ht="74.25" customHeight="1" thickBot="1">
      <c r="B6" s="43"/>
      <c r="C6" s="44" t="s">
        <v>37</v>
      </c>
      <c r="D6" s="45" t="s">
        <v>36</v>
      </c>
      <c r="E6" s="45" t="s">
        <v>100</v>
      </c>
      <c r="F6" s="39" t="s">
        <v>123</v>
      </c>
      <c r="G6" s="40" t="s">
        <v>124</v>
      </c>
      <c r="H6" s="41" t="s">
        <v>125</v>
      </c>
      <c r="I6" s="39" t="s">
        <v>123</v>
      </c>
      <c r="J6" s="40" t="s">
        <v>158</v>
      </c>
      <c r="K6" s="41" t="s">
        <v>125</v>
      </c>
    </row>
    <row r="7" spans="2:11" ht="21" customHeight="1">
      <c r="B7" s="4">
        <v>2001</v>
      </c>
      <c r="C7" s="74" t="s">
        <v>136</v>
      </c>
      <c r="D7" s="79" t="s">
        <v>150</v>
      </c>
      <c r="E7" s="79">
        <v>3</v>
      </c>
      <c r="F7" s="74" t="s">
        <v>150</v>
      </c>
      <c r="G7" s="74" t="s">
        <v>150</v>
      </c>
      <c r="H7" s="74" t="s">
        <v>150</v>
      </c>
      <c r="I7" s="74"/>
      <c r="J7" s="86">
        <v>0.24</v>
      </c>
      <c r="K7" s="75"/>
    </row>
    <row r="8" spans="2:11" ht="21" customHeight="1">
      <c r="B8" s="4">
        <v>2002</v>
      </c>
      <c r="C8" s="74" t="s">
        <v>137</v>
      </c>
      <c r="D8" s="79" t="s">
        <v>150</v>
      </c>
      <c r="E8" s="79">
        <v>3</v>
      </c>
      <c r="F8" s="74" t="s">
        <v>150</v>
      </c>
      <c r="G8" s="74" t="s">
        <v>150</v>
      </c>
      <c r="H8" s="74" t="s">
        <v>150</v>
      </c>
      <c r="I8" s="74"/>
      <c r="J8" s="86">
        <v>0.14</v>
      </c>
      <c r="K8" s="75"/>
    </row>
    <row r="9" spans="2:11" ht="21" customHeight="1">
      <c r="B9" s="4">
        <v>2003</v>
      </c>
      <c r="C9" s="74" t="s">
        <v>138</v>
      </c>
      <c r="D9" s="79" t="s">
        <v>150</v>
      </c>
      <c r="E9" s="79">
        <v>3</v>
      </c>
      <c r="F9" s="74" t="s">
        <v>150</v>
      </c>
      <c r="G9" s="74" t="s">
        <v>150</v>
      </c>
      <c r="H9" s="74" t="s">
        <v>150</v>
      </c>
      <c r="I9" s="74"/>
      <c r="J9" s="86">
        <v>0.27</v>
      </c>
      <c r="K9" s="75"/>
    </row>
    <row r="10" spans="2:11" ht="21" customHeight="1" thickBot="1">
      <c r="B10" s="5">
        <v>2004</v>
      </c>
      <c r="C10" s="76" t="s">
        <v>139</v>
      </c>
      <c r="D10" s="79" t="s">
        <v>150</v>
      </c>
      <c r="E10" s="79">
        <v>3</v>
      </c>
      <c r="F10" s="74" t="s">
        <v>150</v>
      </c>
      <c r="G10" s="74" t="s">
        <v>150</v>
      </c>
      <c r="H10" s="74" t="s">
        <v>150</v>
      </c>
      <c r="I10" s="76"/>
      <c r="J10" s="87">
        <v>0.13</v>
      </c>
      <c r="K10" s="77"/>
    </row>
    <row r="13" spans="2:3" ht="12.75">
      <c r="B13" s="66" t="s">
        <v>101</v>
      </c>
      <c r="C13" t="s">
        <v>102</v>
      </c>
    </row>
    <row r="14" spans="2:3" ht="12.75">
      <c r="B14" t="s">
        <v>159</v>
      </c>
      <c r="C14" t="s">
        <v>160</v>
      </c>
    </row>
  </sheetData>
  <mergeCells count="2">
    <mergeCell ref="I5:K5"/>
    <mergeCell ref="F5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15"/>
  <sheetViews>
    <sheetView workbookViewId="0" topLeftCell="A1">
      <selection activeCell="J7" sqref="J7"/>
    </sheetView>
  </sheetViews>
  <sheetFormatPr defaultColWidth="9.140625" defaultRowHeight="12.75"/>
  <cols>
    <col min="2" max="2" width="38.7109375" style="0" bestFit="1" customWidth="1"/>
  </cols>
  <sheetData>
    <row r="1" ht="12.75">
      <c r="B1" t="s">
        <v>39</v>
      </c>
    </row>
    <row r="3" spans="2:3" ht="12.75">
      <c r="B3" t="s">
        <v>40</v>
      </c>
      <c r="C3" t="s">
        <v>191</v>
      </c>
    </row>
    <row r="4" ht="13.5" thickBot="1">
      <c r="B4" t="s">
        <v>166</v>
      </c>
    </row>
    <row r="5" spans="2:5" ht="13.5" thickBot="1">
      <c r="B5" s="29"/>
      <c r="C5" s="27" t="s">
        <v>8</v>
      </c>
      <c r="D5" s="28" t="s">
        <v>9</v>
      </c>
      <c r="E5" s="46" t="s">
        <v>10</v>
      </c>
    </row>
    <row r="6" spans="2:5" ht="23.25" customHeight="1">
      <c r="B6" s="4" t="s">
        <v>42</v>
      </c>
      <c r="C6" s="17" t="s">
        <v>161</v>
      </c>
      <c r="D6" s="19" t="s">
        <v>214</v>
      </c>
      <c r="E6" s="9" t="s">
        <v>215</v>
      </c>
    </row>
    <row r="7" spans="2:5" ht="23.25" customHeight="1">
      <c r="B7" s="4" t="s">
        <v>167</v>
      </c>
      <c r="C7" s="17" t="s">
        <v>216</v>
      </c>
      <c r="D7" s="19" t="s">
        <v>217</v>
      </c>
      <c r="E7" s="9" t="s">
        <v>162</v>
      </c>
    </row>
    <row r="8" spans="2:5" ht="23.25" customHeight="1">
      <c r="B8" s="4" t="s">
        <v>43</v>
      </c>
      <c r="C8" s="17" t="s">
        <v>218</v>
      </c>
      <c r="D8" s="19" t="s">
        <v>164</v>
      </c>
      <c r="E8" s="9" t="s">
        <v>219</v>
      </c>
    </row>
    <row r="9" spans="2:5" ht="23.25" customHeight="1" thickBot="1">
      <c r="B9" s="4" t="s">
        <v>44</v>
      </c>
      <c r="C9" s="17" t="s">
        <v>163</v>
      </c>
      <c r="D9" s="19" t="s">
        <v>165</v>
      </c>
      <c r="E9" s="9" t="s">
        <v>220</v>
      </c>
    </row>
    <row r="10" spans="2:5" ht="23.25" customHeight="1" thickBot="1">
      <c r="B10" s="1" t="s">
        <v>45</v>
      </c>
      <c r="C10" s="27" t="s">
        <v>221</v>
      </c>
      <c r="D10" s="28" t="s">
        <v>222</v>
      </c>
      <c r="E10" s="14" t="s">
        <v>223</v>
      </c>
    </row>
    <row r="12" ht="12.75">
      <c r="B12" t="s">
        <v>224</v>
      </c>
    </row>
    <row r="13" ht="12.75">
      <c r="B13" t="s">
        <v>168</v>
      </c>
    </row>
    <row r="15" ht="12.75">
      <c r="B15" t="s">
        <v>225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15"/>
  <sheetViews>
    <sheetView workbookViewId="0" topLeftCell="A1">
      <selection activeCell="H6" sqref="H6"/>
    </sheetView>
  </sheetViews>
  <sheetFormatPr defaultColWidth="9.140625" defaultRowHeight="12.75"/>
  <cols>
    <col min="3" max="3" width="18.00390625" style="0" customWidth="1"/>
    <col min="4" max="4" width="19.140625" style="0" customWidth="1"/>
  </cols>
  <sheetData>
    <row r="1" ht="12.75">
      <c r="B1" t="s">
        <v>48</v>
      </c>
    </row>
    <row r="3" ht="12.75">
      <c r="B3" s="2" t="s">
        <v>47</v>
      </c>
    </row>
    <row r="4" ht="13.5" thickBot="1"/>
    <row r="5" spans="2:5" ht="13.5" thickBot="1">
      <c r="B5" s="29" t="s">
        <v>0</v>
      </c>
      <c r="C5" s="30" t="s">
        <v>196</v>
      </c>
      <c r="D5" s="31" t="s">
        <v>1</v>
      </c>
      <c r="E5" s="93" t="s">
        <v>197</v>
      </c>
    </row>
    <row r="6" spans="2:4" ht="12.75">
      <c r="B6" s="4">
        <v>1995</v>
      </c>
      <c r="C6" s="8" t="s">
        <v>233</v>
      </c>
      <c r="D6" s="71">
        <v>0</v>
      </c>
    </row>
    <row r="7" spans="2:4" ht="12.75">
      <c r="B7" s="4">
        <v>1997</v>
      </c>
      <c r="C7" s="8" t="s">
        <v>233</v>
      </c>
      <c r="D7" s="71">
        <v>0</v>
      </c>
    </row>
    <row r="8" spans="2:4" ht="12.75">
      <c r="B8" s="4">
        <v>1999</v>
      </c>
      <c r="C8" s="8" t="s">
        <v>233</v>
      </c>
      <c r="D8" s="71">
        <v>0</v>
      </c>
    </row>
    <row r="9" spans="2:5" ht="12.75">
      <c r="B9" s="4">
        <v>2000</v>
      </c>
      <c r="C9" s="94">
        <v>35000000</v>
      </c>
      <c r="D9" s="9">
        <v>30</v>
      </c>
      <c r="E9" s="95" t="s">
        <v>198</v>
      </c>
    </row>
    <row r="10" spans="2:5" ht="12.75">
      <c r="B10" s="4">
        <v>2001</v>
      </c>
      <c r="C10" s="94">
        <v>35000000</v>
      </c>
      <c r="D10" s="9">
        <v>30</v>
      </c>
      <c r="E10" s="95" t="s">
        <v>199</v>
      </c>
    </row>
    <row r="11" spans="2:5" ht="12.75">
      <c r="B11" s="4">
        <v>2002</v>
      </c>
      <c r="C11" s="94">
        <v>25000000</v>
      </c>
      <c r="D11" s="9">
        <v>30</v>
      </c>
      <c r="E11" s="95" t="s">
        <v>200</v>
      </c>
    </row>
    <row r="12" spans="2:5" ht="12.75">
      <c r="B12" s="4">
        <v>2003</v>
      </c>
      <c r="C12" s="94">
        <v>12000000</v>
      </c>
      <c r="D12" s="9">
        <v>38</v>
      </c>
      <c r="E12" s="96"/>
    </row>
    <row r="13" spans="2:5" ht="12.75">
      <c r="B13" s="4">
        <v>2004</v>
      </c>
      <c r="C13" s="8">
        <v>0</v>
      </c>
      <c r="D13" s="9">
        <v>100</v>
      </c>
      <c r="E13" s="96" t="s">
        <v>201</v>
      </c>
    </row>
    <row r="14" spans="2:4" ht="12.75">
      <c r="B14" s="4">
        <v>2005</v>
      </c>
      <c r="C14" s="8">
        <v>0</v>
      </c>
      <c r="D14" s="97">
        <v>100</v>
      </c>
    </row>
    <row r="15" spans="2:4" ht="13.5" thickBot="1">
      <c r="B15" s="5">
        <v>2007</v>
      </c>
      <c r="C15" s="10">
        <v>0</v>
      </c>
      <c r="D15" s="12">
        <v>100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11"/>
  <sheetViews>
    <sheetView workbookViewId="0" topLeftCell="A1">
      <selection activeCell="I8" sqref="I8"/>
    </sheetView>
  </sheetViews>
  <sheetFormatPr defaultColWidth="9.140625" defaultRowHeight="12.75"/>
  <cols>
    <col min="2" max="2" width="15.57421875" style="0" customWidth="1"/>
    <col min="3" max="3" width="17.8515625" style="0" bestFit="1" customWidth="1"/>
    <col min="7" max="7" width="26.00390625" style="0" bestFit="1" customWidth="1"/>
  </cols>
  <sheetData>
    <row r="1" ht="12.75">
      <c r="B1" t="s">
        <v>52</v>
      </c>
    </row>
    <row r="3" ht="12.75">
      <c r="B3" t="s">
        <v>53</v>
      </c>
    </row>
    <row r="4" ht="13.5" thickBot="1"/>
    <row r="5" spans="2:7" ht="12.75">
      <c r="B5" s="6"/>
      <c r="C5" s="3" t="s">
        <v>5</v>
      </c>
      <c r="D5" s="7" t="s">
        <v>7</v>
      </c>
      <c r="E5" s="7"/>
      <c r="F5" s="7"/>
      <c r="G5" s="3" t="s">
        <v>11</v>
      </c>
    </row>
    <row r="6" spans="2:7" ht="13.5" thickBot="1">
      <c r="B6" s="8"/>
      <c r="C6" s="4" t="s">
        <v>6</v>
      </c>
      <c r="D6" s="11" t="s">
        <v>192</v>
      </c>
      <c r="E6" s="11"/>
      <c r="F6" s="11"/>
      <c r="G6" s="36" t="s">
        <v>12</v>
      </c>
    </row>
    <row r="7" spans="2:7" ht="13.5" thickBot="1">
      <c r="B7" s="10"/>
      <c r="C7" s="5"/>
      <c r="D7" s="33" t="s">
        <v>49</v>
      </c>
      <c r="E7" s="34" t="s">
        <v>50</v>
      </c>
      <c r="F7" s="7" t="s">
        <v>51</v>
      </c>
      <c r="G7" s="5"/>
    </row>
    <row r="8" spans="2:7" ht="27" customHeight="1" thickBot="1">
      <c r="B8" s="4" t="s">
        <v>3</v>
      </c>
      <c r="C8" s="11">
        <v>1</v>
      </c>
      <c r="D8" s="89">
        <v>1</v>
      </c>
      <c r="E8" s="90">
        <v>1</v>
      </c>
      <c r="F8" s="91">
        <v>1</v>
      </c>
      <c r="G8" s="73" t="s">
        <v>193</v>
      </c>
    </row>
    <row r="9" spans="2:7" ht="23.25" customHeight="1" thickBot="1">
      <c r="B9" s="5" t="s">
        <v>4</v>
      </c>
      <c r="C9" s="1">
        <v>4</v>
      </c>
      <c r="D9" s="18">
        <v>2.68</v>
      </c>
      <c r="E9" s="20">
        <v>11.61</v>
      </c>
      <c r="F9" s="12">
        <v>11.61</v>
      </c>
      <c r="G9" s="73" t="s">
        <v>193</v>
      </c>
    </row>
    <row r="10" ht="12.75">
      <c r="B10" t="s">
        <v>194</v>
      </c>
    </row>
    <row r="11" ht="270">
      <c r="B11" s="92" t="s">
        <v>195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Webster</dc:creator>
  <cp:keywords/>
  <dc:description/>
  <cp:lastModifiedBy>Peter Hoffmann</cp:lastModifiedBy>
  <cp:lastPrinted>2005-09-16T10:58:08Z</cp:lastPrinted>
  <dcterms:created xsi:type="dcterms:W3CDTF">2005-06-13T08:53:27Z</dcterms:created>
  <dcterms:modified xsi:type="dcterms:W3CDTF">2005-11-14T11:17:12Z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2071855228</vt:i4>
  </property>
  <property fmtid="{D5CDD505-2E9C-101B-9397-08002B2CF9AE}" pid="3" name="_EmailSubject">
    <vt:lpwstr>please check, by close of business on Monday, that your national report + summary on ERGEG website can be made public on Tuesday</vt:lpwstr>
  </property>
  <property fmtid="{D5CDD505-2E9C-101B-9397-08002B2CF9AE}" pid="4" name="_AuthorEmail">
    <vt:lpwstr>ph@ks.dk</vt:lpwstr>
  </property>
  <property fmtid="{D5CDD505-2E9C-101B-9397-08002B2CF9AE}" pid="5" name="_AuthorEmailDisplayName">
    <vt:lpwstr>Peter Hoffmann (KS)</vt:lpwstr>
  </property>
  <property fmtid="{D5CDD505-2E9C-101B-9397-08002B2CF9AE}" pid="6" name="_PreviousAdHocReviewCycleID">
    <vt:i4>-412806555</vt:i4>
  </property>
</Properties>
</file>