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0" activeTab="13"/>
  </bookViews>
  <sheets>
    <sheet name="Table 3.1.1" sheetId="1" r:id="rId1"/>
    <sheet name="Table 3.1.3" sheetId="2" r:id="rId2"/>
    <sheet name="Table 3.1.4" sheetId="3" r:id="rId3"/>
    <sheet name="Table 3.2.1" sheetId="4" r:id="rId4"/>
    <sheet name="Table 3.2.1a" sheetId="5" r:id="rId5"/>
    <sheet name="Table 3.2.2" sheetId="6" r:id="rId6"/>
    <sheet name="Table 3.2.2a" sheetId="7" r:id="rId7"/>
    <sheet name="Table 4.1.1" sheetId="8" r:id="rId8"/>
    <sheet name="Table 4.1.3" sheetId="9" r:id="rId9"/>
    <sheet name="Table 4.1.4" sheetId="10" r:id="rId10"/>
    <sheet name="Table 4.2.1" sheetId="11" r:id="rId11"/>
    <sheet name="Table 4.2.1a" sheetId="12" r:id="rId12"/>
    <sheet name="Table 4.2.2" sheetId="13" r:id="rId13"/>
    <sheet name="Table 4.2.2.a" sheetId="14" r:id="rId14"/>
    <sheet name="Table 5.1" sheetId="15" r:id="rId15"/>
    <sheet name="Table 5.2" sheetId="16" r:id="rId16"/>
    <sheet name="Table 6" sheetId="17" r:id="rId17"/>
  </sheets>
  <definedNames/>
  <calcPr fullCalcOnLoad="1"/>
</workbook>
</file>

<file path=xl/sharedStrings.xml><?xml version="1.0" encoding="utf-8"?>
<sst xmlns="http://schemas.openxmlformats.org/spreadsheetml/2006/main" count="288" uniqueCount="166">
  <si>
    <t>Year</t>
  </si>
  <si>
    <t>% Market Open</t>
  </si>
  <si>
    <t>Regulation of network companies</t>
  </si>
  <si>
    <t>Transmission</t>
  </si>
  <si>
    <t>Distribution</t>
  </si>
  <si>
    <t>Number of regulated</t>
  </si>
  <si>
    <t>companies</t>
  </si>
  <si>
    <t>Approx network access charge</t>
  </si>
  <si>
    <t>Ig</t>
  </si>
  <si>
    <t>Ib</t>
  </si>
  <si>
    <t>Dc</t>
  </si>
  <si>
    <t>Interruptions</t>
  </si>
  <si>
    <t xml:space="preserve"> minutes lost per customer per year</t>
  </si>
  <si>
    <t>Table 3.1.1</t>
  </si>
  <si>
    <t>Table 3.1.3</t>
  </si>
  <si>
    <t>Table 3.2.1</t>
  </si>
  <si>
    <t>Development of wholesale market</t>
  </si>
  <si>
    <t>Demand</t>
  </si>
  <si>
    <t>Peak (GW)</t>
  </si>
  <si>
    <t>Total (TWh)</t>
  </si>
  <si>
    <t>Installed capacity</t>
  </si>
  <si>
    <t>(GW)</t>
  </si>
  <si>
    <t>No. of companies</t>
  </si>
  <si>
    <t>Share of largest</t>
  </si>
  <si>
    <t>HHI (where available)</t>
  </si>
  <si>
    <t>Table 3.2.1a</t>
  </si>
  <si>
    <t>bilateral OTC trading</t>
  </si>
  <si>
    <t>Table 3.2.2</t>
  </si>
  <si>
    <t xml:space="preserve">Threshold GWh/year </t>
  </si>
  <si>
    <t xml:space="preserve">with &gt;5% generation </t>
  </si>
  <si>
    <t>three generation companies</t>
  </si>
  <si>
    <t>Total consumption</t>
  </si>
  <si>
    <t>Volume of electricity traded (TWh)</t>
  </si>
  <si>
    <t>Development of retail market</t>
  </si>
  <si>
    <t>large and very large</t>
  </si>
  <si>
    <t>medium industrial and commercial</t>
  </si>
  <si>
    <t>small commerical and household</t>
  </si>
  <si>
    <t xml:space="preserve">No. of companies with &gt;5% retail market </t>
  </si>
  <si>
    <t>Total consumption (TWh)</t>
  </si>
  <si>
    <t>Market share of three largest companies</t>
  </si>
  <si>
    <t>Table 3.2.2a</t>
  </si>
  <si>
    <t>Breakdown of currently prevailing price levels</t>
  </si>
  <si>
    <t>Levies included in network charges</t>
  </si>
  <si>
    <t>Energy costs and supply margin</t>
  </si>
  <si>
    <t>Taxes</t>
  </si>
  <si>
    <t>Total (including all taxes)</t>
  </si>
  <si>
    <t xml:space="preserve">Electricity Market Opening Table </t>
  </si>
  <si>
    <t xml:space="preserve">Gas Market Opening Table </t>
  </si>
  <si>
    <t>Table 4.1.1</t>
  </si>
  <si>
    <t>I4</t>
  </si>
  <si>
    <t>I1</t>
  </si>
  <si>
    <t>D3</t>
  </si>
  <si>
    <t>Table 4.1.3</t>
  </si>
  <si>
    <t>Regualtion of network companies</t>
  </si>
  <si>
    <t>Total (bcm)</t>
  </si>
  <si>
    <t>total</t>
  </si>
  <si>
    <t>reserved transit</t>
  </si>
  <si>
    <t>reserved other LT</t>
  </si>
  <si>
    <t>unreserved</t>
  </si>
  <si>
    <t>with &gt;5% available gas</t>
  </si>
  <si>
    <t>three gas wholesalers</t>
  </si>
  <si>
    <t xml:space="preserve">Production </t>
  </si>
  <si>
    <t>bcm</t>
  </si>
  <si>
    <t>Import capacity (bcm/year)</t>
  </si>
  <si>
    <t>Peak (bcm/year)</t>
  </si>
  <si>
    <t>with &gt;5% production and import capacity</t>
  </si>
  <si>
    <t>Table 4.2.1</t>
  </si>
  <si>
    <t>Table 4.2.2</t>
  </si>
  <si>
    <t>Total consumption (bcm)</t>
  </si>
  <si>
    <t>power plants</t>
  </si>
  <si>
    <t>Network charges (excl. levies)</t>
  </si>
  <si>
    <t>Table 4.2.2a</t>
  </si>
  <si>
    <t>Volume of gas traded (bcm)</t>
  </si>
  <si>
    <t>Table 4.2.1a</t>
  </si>
  <si>
    <t>2010 est</t>
  </si>
  <si>
    <t>2006 est</t>
  </si>
  <si>
    <t>2008 est</t>
  </si>
  <si>
    <t>Peak electricity demand (GW)</t>
  </si>
  <si>
    <t>Available capacity (GW)</t>
  </si>
  <si>
    <t>authorised</t>
  </si>
  <si>
    <t>Forthcoming new plant (GW)</t>
  </si>
  <si>
    <t>under construction</t>
  </si>
  <si>
    <t>coal and oil</t>
  </si>
  <si>
    <t>gas</t>
  </si>
  <si>
    <t>RES</t>
  </si>
  <si>
    <t>CHP</t>
  </si>
  <si>
    <t>nuclear</t>
  </si>
  <si>
    <t>Table 5.1</t>
  </si>
  <si>
    <t>Security of supply evolution</t>
  </si>
  <si>
    <t>Security of supply evolution (gas)</t>
  </si>
  <si>
    <t>Total gas  demand (bcm)</t>
  </si>
  <si>
    <t>Production capacity (bcm)</t>
  </si>
  <si>
    <t>Pipeline import capacity (bcm)</t>
  </si>
  <si>
    <t>LNG import capacity (bcm)</t>
  </si>
  <si>
    <t>Forthcoming new capacity (bcm)</t>
  </si>
  <si>
    <t>Table 5.2</t>
  </si>
  <si>
    <t>Table 6</t>
  </si>
  <si>
    <t>Regulation of end user prices</t>
  </si>
  <si>
    <t>Existence of regulated tariff (Y/N)</t>
  </si>
  <si>
    <t>% customers still on tariff</t>
  </si>
  <si>
    <t>possiblity to switch back to regulated tariff (Y/N)</t>
  </si>
  <si>
    <t>Electricity</t>
  </si>
  <si>
    <t>Gas</t>
  </si>
  <si>
    <r>
      <t xml:space="preserve">Number of </t>
    </r>
    <r>
      <rPr>
        <u val="single"/>
        <sz val="8"/>
        <rFont val="Arial"/>
        <family val="2"/>
      </rPr>
      <t>fully</t>
    </r>
    <r>
      <rPr>
        <sz val="8"/>
        <rFont val="Arial"/>
        <family val="0"/>
      </rPr>
      <t xml:space="preserve"> independent suppliers (1)</t>
    </r>
  </si>
  <si>
    <t>(1)</t>
  </si>
  <si>
    <t>i.e. fully independent from network companies</t>
  </si>
  <si>
    <t>(Euro/MWh)</t>
  </si>
  <si>
    <t>traded in spot PX market</t>
  </si>
  <si>
    <t>traded in forward PX market</t>
  </si>
  <si>
    <t>Cumulative % customers having changed suppler (by volume)</t>
  </si>
  <si>
    <t>Euro/cubic metre</t>
  </si>
  <si>
    <t>traded in spot hub market</t>
  </si>
  <si>
    <t>traded in forward hub market</t>
  </si>
  <si>
    <t>Cumulative % customers having changed supplier (by volume)</t>
  </si>
  <si>
    <t>Plant  completed minus plant closed in the year (GW)</t>
  </si>
  <si>
    <t>Number of suppliers covered by the obligation to supply at tariff (could be all suppliers)</t>
  </si>
  <si>
    <t>Table 3.1.4</t>
  </si>
  <si>
    <t xml:space="preserve">Distribution </t>
  </si>
  <si>
    <t>Separate Headquarters (Y/N)</t>
  </si>
  <si>
    <t>Separate corporate presentation (Y/N)</t>
  </si>
  <si>
    <t>Unbundled regulatory accounts with guidelines (Y/N)</t>
  </si>
  <si>
    <t>Audit of unbundled accounts (Y/N)</t>
  </si>
  <si>
    <t>Publication of unbundled accounts (Y/N)</t>
  </si>
  <si>
    <t>Separate board of Directors without Directors from other group companies? (Y/N)</t>
  </si>
  <si>
    <t>Summary Information on Unbundling (Electricity)</t>
  </si>
  <si>
    <t>Table 4.1.4</t>
  </si>
  <si>
    <t>Summary Information on Unbundling (Gas)</t>
  </si>
  <si>
    <t>All plant, by capacity</t>
  </si>
  <si>
    <t>All plant, by volume</t>
  </si>
  <si>
    <t>large and very large industrial</t>
  </si>
  <si>
    <t>small-medium industrial and busines</t>
  </si>
  <si>
    <t>very small business and household</t>
  </si>
  <si>
    <t>All concumers</t>
  </si>
  <si>
    <t>All non-household</t>
  </si>
  <si>
    <t>n. a.</t>
  </si>
  <si>
    <t>Y</t>
  </si>
  <si>
    <t>N</t>
  </si>
  <si>
    <t xml:space="preserve">n. a. </t>
  </si>
  <si>
    <t xml:space="preserve">Network charges (excl. levies) </t>
  </si>
  <si>
    <t>All consumers</t>
  </si>
  <si>
    <t>1,59</t>
  </si>
  <si>
    <t>1,33</t>
  </si>
  <si>
    <t>0,98</t>
  </si>
  <si>
    <t>10,36</t>
  </si>
  <si>
    <t>7,38</t>
  </si>
  <si>
    <t>5,24</t>
  </si>
  <si>
    <t>7,5</t>
  </si>
  <si>
    <t>7,1</t>
  </si>
  <si>
    <t>6,8</t>
  </si>
  <si>
    <t>6,5</t>
  </si>
  <si>
    <t>0,165</t>
  </si>
  <si>
    <t>0,156</t>
  </si>
  <si>
    <t>0,150</t>
  </si>
  <si>
    <t>0,143</t>
  </si>
  <si>
    <t>71,5</t>
  </si>
  <si>
    <t>72,7</t>
  </si>
  <si>
    <t>82,7</t>
  </si>
  <si>
    <t>70,4</t>
  </si>
  <si>
    <t>22,5</t>
  </si>
  <si>
    <t>23,6</t>
  </si>
  <si>
    <t>21,3</t>
  </si>
  <si>
    <t>11,3</t>
  </si>
  <si>
    <t>decommissioning of 1.154 GW</t>
  </si>
  <si>
    <t>decommissioning of 0.440 GW</t>
  </si>
  <si>
    <t>decommissioning of 0.200 GW</t>
  </si>
  <si>
    <t>n.a.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</si>
</sst>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3" xfId="0" applyFont="1" applyBorder="1" applyAlignment="1">
      <alignment wrapText="1" shrinkToFi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2" borderId="3" xfId="0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E22" sqref="E22"/>
    </sheetView>
  </sheetViews>
  <sheetFormatPr defaultColWidth="9.140625" defaultRowHeight="12.75"/>
  <cols>
    <col min="2" max="2" width="13.28125" style="0" customWidth="1"/>
    <col min="3" max="3" width="16.140625" style="0" customWidth="1"/>
    <col min="4" max="4" width="15.57421875" style="0" bestFit="1" customWidth="1"/>
  </cols>
  <sheetData>
    <row r="1" ht="12.75">
      <c r="B1" t="s">
        <v>13</v>
      </c>
    </row>
    <row r="3" ht="12.75">
      <c r="B3" s="2" t="s">
        <v>46</v>
      </c>
    </row>
    <row r="4" ht="13.5" thickBot="1"/>
    <row r="5" spans="2:4" s="32" customFormat="1" ht="27.75" customHeight="1" thickBot="1">
      <c r="B5" s="29" t="s">
        <v>0</v>
      </c>
      <c r="C5" s="30" t="s">
        <v>28</v>
      </c>
      <c r="D5" s="31" t="s">
        <v>1</v>
      </c>
    </row>
    <row r="6" spans="2:4" ht="12.75">
      <c r="B6" s="4">
        <v>1995</v>
      </c>
      <c r="C6" s="8"/>
      <c r="D6" s="9">
        <v>0</v>
      </c>
    </row>
    <row r="7" spans="2:4" ht="12.75">
      <c r="B7" s="4">
        <v>1997</v>
      </c>
      <c r="C7" s="8"/>
      <c r="D7" s="9">
        <v>0</v>
      </c>
    </row>
    <row r="8" spans="2:4" ht="12.75">
      <c r="B8" s="4">
        <v>1999</v>
      </c>
      <c r="C8" s="8"/>
      <c r="D8" s="9">
        <v>0</v>
      </c>
    </row>
    <row r="9" spans="2:4" ht="12.75">
      <c r="B9" s="4">
        <v>2001</v>
      </c>
      <c r="C9" s="8"/>
      <c r="D9" s="9">
        <v>0</v>
      </c>
    </row>
    <row r="10" spans="2:4" ht="12.75">
      <c r="B10" s="4">
        <v>2003</v>
      </c>
      <c r="C10" s="8">
        <v>40</v>
      </c>
      <c r="D10" s="9">
        <v>40</v>
      </c>
    </row>
    <row r="11" spans="2:4" ht="12.75">
      <c r="B11" s="4">
        <v>2005</v>
      </c>
      <c r="C11" s="8" t="s">
        <v>133</v>
      </c>
      <c r="D11" s="9">
        <v>79</v>
      </c>
    </row>
    <row r="12" spans="2:4" ht="13.5" thickBot="1">
      <c r="B12" s="5">
        <v>2007</v>
      </c>
      <c r="C12" s="10" t="s">
        <v>132</v>
      </c>
      <c r="D12" s="12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E9" sqref="E9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125</v>
      </c>
    </row>
    <row r="3" ht="12.75">
      <c r="B3" t="s">
        <v>126</v>
      </c>
    </row>
    <row r="4" ht="13.5" thickBot="1"/>
    <row r="5" spans="2:4" ht="22.5" customHeight="1" thickBot="1">
      <c r="B5" s="1"/>
      <c r="C5" s="27" t="s">
        <v>3</v>
      </c>
      <c r="D5" s="14" t="s">
        <v>117</v>
      </c>
    </row>
    <row r="6" spans="2:4" ht="24.75" customHeight="1">
      <c r="B6" s="43" t="s">
        <v>118</v>
      </c>
      <c r="C6" s="17" t="s">
        <v>136</v>
      </c>
      <c r="D6" s="9" t="s">
        <v>136</v>
      </c>
    </row>
    <row r="7" spans="2:4" ht="24.75" customHeight="1">
      <c r="B7" s="43" t="s">
        <v>119</v>
      </c>
      <c r="C7" s="17" t="s">
        <v>135</v>
      </c>
      <c r="D7" s="9" t="s">
        <v>135</v>
      </c>
    </row>
    <row r="8" spans="2:4" ht="24.75" customHeight="1">
      <c r="B8" s="43" t="s">
        <v>120</v>
      </c>
      <c r="C8" s="17" t="s">
        <v>136</v>
      </c>
      <c r="D8" s="9" t="s">
        <v>136</v>
      </c>
    </row>
    <row r="9" spans="2:4" ht="24.75" customHeight="1">
      <c r="B9" s="43" t="s">
        <v>121</v>
      </c>
      <c r="C9" s="17" t="s">
        <v>136</v>
      </c>
      <c r="D9" s="9" t="s">
        <v>136</v>
      </c>
    </row>
    <row r="10" spans="2:4" ht="24.75" customHeight="1">
      <c r="B10" s="43" t="s">
        <v>122</v>
      </c>
      <c r="C10" s="17" t="s">
        <v>136</v>
      </c>
      <c r="D10" s="9" t="s">
        <v>136</v>
      </c>
    </row>
    <row r="11" spans="2:4" ht="26.25" thickBot="1">
      <c r="B11" s="65" t="s">
        <v>123</v>
      </c>
      <c r="C11" s="18" t="s">
        <v>136</v>
      </c>
      <c r="D11" s="12" t="s">
        <v>136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H15" sqref="H15"/>
    </sheetView>
  </sheetViews>
  <sheetFormatPr defaultColWidth="9.140625" defaultRowHeight="12.75"/>
  <cols>
    <col min="2" max="2" width="12.7109375" style="0" customWidth="1"/>
    <col min="4" max="4" width="12.57421875" style="0" bestFit="1" customWidth="1"/>
    <col min="5" max="5" width="12.57421875" style="0" customWidth="1"/>
    <col min="7" max="7" width="12.00390625" style="0" customWidth="1"/>
    <col min="8" max="8" width="14.28125" style="0" customWidth="1"/>
    <col min="9" max="9" width="12.421875" style="0" customWidth="1"/>
    <col min="10" max="10" width="17.28125" style="0" bestFit="1" customWidth="1"/>
    <col min="11" max="11" width="18.421875" style="0" customWidth="1"/>
    <col min="12" max="12" width="20.421875" style="0" bestFit="1" customWidth="1"/>
  </cols>
  <sheetData>
    <row r="1" ht="12.75">
      <c r="B1" t="s">
        <v>66</v>
      </c>
    </row>
    <row r="3" ht="12.75">
      <c r="B3" t="s">
        <v>16</v>
      </c>
    </row>
    <row r="4" ht="13.5" thickBot="1"/>
    <row r="5" spans="2:12" s="32" customFormat="1" ht="40.5" customHeight="1" thickBot="1">
      <c r="B5" s="47"/>
      <c r="C5" s="51" t="s">
        <v>17</v>
      </c>
      <c r="D5" s="41"/>
      <c r="E5" s="51" t="s">
        <v>61</v>
      </c>
      <c r="F5" s="48" t="s">
        <v>63</v>
      </c>
      <c r="G5" s="49"/>
      <c r="H5" s="49"/>
      <c r="I5" s="50"/>
      <c r="J5" s="52" t="s">
        <v>22</v>
      </c>
      <c r="K5" s="52" t="s">
        <v>22</v>
      </c>
      <c r="L5" s="54" t="s">
        <v>23</v>
      </c>
    </row>
    <row r="6" spans="2:12" s="32" customFormat="1" ht="31.5" customHeight="1" thickBot="1">
      <c r="B6" s="43"/>
      <c r="C6" s="44" t="s">
        <v>54</v>
      </c>
      <c r="D6" s="41" t="s">
        <v>64</v>
      </c>
      <c r="E6" s="51" t="s">
        <v>62</v>
      </c>
      <c r="F6" s="39" t="s">
        <v>55</v>
      </c>
      <c r="G6" s="40" t="s">
        <v>56</v>
      </c>
      <c r="H6" s="40" t="s">
        <v>57</v>
      </c>
      <c r="I6" s="53" t="s">
        <v>58</v>
      </c>
      <c r="J6" s="45" t="s">
        <v>65</v>
      </c>
      <c r="K6" s="45" t="s">
        <v>59</v>
      </c>
      <c r="L6" s="55" t="s">
        <v>60</v>
      </c>
    </row>
    <row r="7" spans="2:12" ht="22.5" customHeight="1">
      <c r="B7" s="4">
        <v>2001</v>
      </c>
      <c r="C7" s="17" t="s">
        <v>146</v>
      </c>
      <c r="D7" s="9" t="s">
        <v>134</v>
      </c>
      <c r="E7" s="2" t="s">
        <v>150</v>
      </c>
      <c r="F7" s="16">
        <v>94</v>
      </c>
      <c r="G7" s="19" t="s">
        <v>154</v>
      </c>
      <c r="H7" s="19" t="s">
        <v>137</v>
      </c>
      <c r="I7" s="80" t="s">
        <v>158</v>
      </c>
      <c r="J7" s="2">
        <v>1</v>
      </c>
      <c r="K7" s="8">
        <v>1</v>
      </c>
      <c r="L7" s="4"/>
    </row>
    <row r="8" spans="2:12" ht="22.5" customHeight="1">
      <c r="B8" s="4">
        <v>2002</v>
      </c>
      <c r="C8" s="17" t="s">
        <v>147</v>
      </c>
      <c r="D8" s="9" t="s">
        <v>134</v>
      </c>
      <c r="E8" s="80" t="s">
        <v>151</v>
      </c>
      <c r="F8" s="17">
        <v>94</v>
      </c>
      <c r="G8" s="19" t="s">
        <v>157</v>
      </c>
      <c r="H8" s="19" t="s">
        <v>137</v>
      </c>
      <c r="I8" s="80" t="s">
        <v>159</v>
      </c>
      <c r="J8" s="2">
        <v>1</v>
      </c>
      <c r="K8" s="8">
        <v>1</v>
      </c>
      <c r="L8" s="4"/>
    </row>
    <row r="9" spans="2:12" ht="22.5" customHeight="1">
      <c r="B9" s="4">
        <v>2003</v>
      </c>
      <c r="C9" s="17" t="s">
        <v>148</v>
      </c>
      <c r="D9" s="9" t="s">
        <v>134</v>
      </c>
      <c r="E9" s="80" t="s">
        <v>152</v>
      </c>
      <c r="F9" s="17">
        <v>94</v>
      </c>
      <c r="G9" s="19" t="s">
        <v>155</v>
      </c>
      <c r="H9" s="19" t="s">
        <v>137</v>
      </c>
      <c r="I9" s="80" t="s">
        <v>160</v>
      </c>
      <c r="J9" s="2">
        <v>1</v>
      </c>
      <c r="K9" s="8">
        <v>1</v>
      </c>
      <c r="L9" s="4"/>
    </row>
    <row r="10" spans="2:12" ht="22.5" customHeight="1" thickBot="1">
      <c r="B10" s="5">
        <v>2004</v>
      </c>
      <c r="C10" s="18" t="s">
        <v>149</v>
      </c>
      <c r="D10" s="12" t="s">
        <v>134</v>
      </c>
      <c r="E10" s="11" t="s">
        <v>153</v>
      </c>
      <c r="F10" s="18">
        <v>94</v>
      </c>
      <c r="G10" s="20" t="s">
        <v>156</v>
      </c>
      <c r="H10" s="20" t="s">
        <v>137</v>
      </c>
      <c r="I10" s="11" t="s">
        <v>161</v>
      </c>
      <c r="J10" s="11">
        <v>1</v>
      </c>
      <c r="K10" s="10">
        <v>1</v>
      </c>
      <c r="L10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F14" sqref="F14"/>
    </sheetView>
  </sheetViews>
  <sheetFormatPr defaultColWidth="9.140625" defaultRowHeight="12.75"/>
  <cols>
    <col min="3" max="3" width="16.28125" style="0" bestFit="1" customWidth="1"/>
    <col min="4" max="4" width="17.140625" style="0" customWidth="1"/>
    <col min="5" max="5" width="19.28125" style="0" customWidth="1"/>
    <col min="6" max="6" width="18.140625" style="0" bestFit="1" customWidth="1"/>
  </cols>
  <sheetData>
    <row r="1" ht="12.75">
      <c r="B1" t="s">
        <v>73</v>
      </c>
    </row>
    <row r="3" ht="12.75">
      <c r="B3" t="s">
        <v>72</v>
      </c>
    </row>
    <row r="4" ht="13.5" thickBot="1"/>
    <row r="5" spans="2:6" ht="30" customHeight="1" thickBot="1">
      <c r="B5" s="1"/>
      <c r="C5" s="29" t="s">
        <v>31</v>
      </c>
      <c r="D5" s="29" t="s">
        <v>111</v>
      </c>
      <c r="E5" s="30" t="s">
        <v>112</v>
      </c>
      <c r="F5" s="29" t="s">
        <v>26</v>
      </c>
    </row>
    <row r="6" spans="2:6" ht="26.25" customHeight="1">
      <c r="B6" s="4">
        <v>2002</v>
      </c>
      <c r="C6" s="4">
        <v>7.1</v>
      </c>
      <c r="D6" s="4">
        <v>0</v>
      </c>
      <c r="E6" s="8">
        <v>0</v>
      </c>
      <c r="F6" s="4">
        <v>7.1</v>
      </c>
    </row>
    <row r="7" spans="2:6" ht="26.25" customHeight="1">
      <c r="B7" s="4">
        <v>2003</v>
      </c>
      <c r="C7" s="4">
        <v>6.8</v>
      </c>
      <c r="D7" s="4">
        <v>0</v>
      </c>
      <c r="E7" s="8">
        <v>0</v>
      </c>
      <c r="F7" s="4">
        <v>6.8</v>
      </c>
    </row>
    <row r="8" spans="2:6" ht="26.25" customHeight="1" thickBot="1">
      <c r="B8" s="5">
        <v>2004</v>
      </c>
      <c r="C8" s="5">
        <v>6.5</v>
      </c>
      <c r="D8" s="5">
        <v>0</v>
      </c>
      <c r="E8" s="10">
        <v>0</v>
      </c>
      <c r="F8" s="5">
        <v>6.5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C1">
      <selection activeCell="P23" sqref="P23"/>
    </sheetView>
  </sheetViews>
  <sheetFormatPr defaultColWidth="9.140625" defaultRowHeight="12.75"/>
  <cols>
    <col min="3" max="3" width="11.421875" style="0" customWidth="1"/>
    <col min="4" max="5" width="17.8515625" style="0" customWidth="1"/>
    <col min="6" max="6" width="12.421875" style="0" customWidth="1"/>
  </cols>
  <sheetData>
    <row r="1" ht="12.75">
      <c r="B1" t="s">
        <v>67</v>
      </c>
    </row>
    <row r="3" ht="12.75">
      <c r="B3" t="s">
        <v>33</v>
      </c>
    </row>
    <row r="4" ht="13.5" thickBot="1"/>
    <row r="5" spans="2:13" ht="30.75" customHeight="1" thickBot="1">
      <c r="B5" s="3"/>
      <c r="C5" s="38"/>
      <c r="D5" s="42"/>
      <c r="E5" s="24"/>
      <c r="F5" s="87" t="s">
        <v>39</v>
      </c>
      <c r="G5" s="90"/>
      <c r="H5" s="90"/>
      <c r="I5" s="91"/>
      <c r="J5" s="87" t="s">
        <v>113</v>
      </c>
      <c r="K5" s="90"/>
      <c r="L5" s="90"/>
      <c r="M5" s="91"/>
    </row>
    <row r="6" spans="2:13" s="32" customFormat="1" ht="63.75" customHeight="1" thickBot="1">
      <c r="B6" s="43"/>
      <c r="C6" s="44" t="s">
        <v>68</v>
      </c>
      <c r="D6" s="45" t="s">
        <v>37</v>
      </c>
      <c r="E6" s="45" t="s">
        <v>103</v>
      </c>
      <c r="F6" s="39" t="s">
        <v>69</v>
      </c>
      <c r="G6" s="39" t="s">
        <v>129</v>
      </c>
      <c r="H6" s="40" t="s">
        <v>130</v>
      </c>
      <c r="I6" s="41" t="s">
        <v>131</v>
      </c>
      <c r="J6" s="39" t="s">
        <v>69</v>
      </c>
      <c r="K6" s="39" t="s">
        <v>129</v>
      </c>
      <c r="L6" s="40" t="s">
        <v>130</v>
      </c>
      <c r="M6" s="41" t="s">
        <v>131</v>
      </c>
    </row>
    <row r="7" spans="2:13" ht="12.75">
      <c r="B7" s="4">
        <v>2001</v>
      </c>
      <c r="C7" s="17">
        <v>7.5</v>
      </c>
      <c r="D7" s="8">
        <v>1</v>
      </c>
      <c r="E7" s="8">
        <v>0</v>
      </c>
      <c r="F7" s="17">
        <v>100</v>
      </c>
      <c r="G7" s="17">
        <v>100</v>
      </c>
      <c r="H7" s="17">
        <v>100</v>
      </c>
      <c r="I7" s="17">
        <v>100</v>
      </c>
      <c r="J7" s="17">
        <v>0</v>
      </c>
      <c r="K7" s="17">
        <v>0</v>
      </c>
      <c r="L7" s="17">
        <v>0</v>
      </c>
      <c r="M7" s="17">
        <v>0</v>
      </c>
    </row>
    <row r="8" spans="2:13" ht="12.75">
      <c r="B8" s="4">
        <v>2002</v>
      </c>
      <c r="C8" s="17">
        <v>7.1</v>
      </c>
      <c r="D8" s="8">
        <v>1</v>
      </c>
      <c r="E8" s="8">
        <v>0</v>
      </c>
      <c r="F8" s="17">
        <v>100</v>
      </c>
      <c r="G8" s="17">
        <v>100</v>
      </c>
      <c r="H8" s="17">
        <v>100</v>
      </c>
      <c r="I8" s="17">
        <v>100</v>
      </c>
      <c r="J8" s="17">
        <v>0</v>
      </c>
      <c r="K8" s="17">
        <v>0</v>
      </c>
      <c r="L8" s="17">
        <v>0</v>
      </c>
      <c r="M8" s="17">
        <v>0</v>
      </c>
    </row>
    <row r="9" spans="2:13" ht="12.75">
      <c r="B9" s="4">
        <v>2003</v>
      </c>
      <c r="C9" s="17">
        <v>6.8</v>
      </c>
      <c r="D9" s="8">
        <v>1</v>
      </c>
      <c r="E9" s="8">
        <v>0</v>
      </c>
      <c r="F9" s="17">
        <v>100</v>
      </c>
      <c r="G9" s="17">
        <v>100</v>
      </c>
      <c r="H9" s="17">
        <v>100</v>
      </c>
      <c r="I9" s="17">
        <v>100</v>
      </c>
      <c r="J9" s="17">
        <v>0</v>
      </c>
      <c r="K9" s="17">
        <v>0</v>
      </c>
      <c r="L9" s="17">
        <v>0</v>
      </c>
      <c r="M9" s="17">
        <v>0</v>
      </c>
    </row>
    <row r="10" spans="2:13" ht="13.5" thickBot="1">
      <c r="B10" s="5">
        <v>2004</v>
      </c>
      <c r="C10" s="18">
        <v>6.5</v>
      </c>
      <c r="D10" s="10">
        <v>1</v>
      </c>
      <c r="E10" s="10">
        <v>0</v>
      </c>
      <c r="F10" s="18">
        <v>100</v>
      </c>
      <c r="G10" s="18">
        <v>100</v>
      </c>
      <c r="H10" s="18">
        <v>100</v>
      </c>
      <c r="I10" s="18">
        <v>100</v>
      </c>
      <c r="J10" s="18">
        <v>0</v>
      </c>
      <c r="K10" s="18">
        <v>0</v>
      </c>
      <c r="L10" s="18">
        <v>0</v>
      </c>
      <c r="M10" s="18">
        <v>0</v>
      </c>
    </row>
    <row r="13" spans="2:3" ht="12.75">
      <c r="B13" s="66" t="s">
        <v>104</v>
      </c>
      <c r="C13" t="s">
        <v>105</v>
      </c>
    </row>
  </sheetData>
  <mergeCells count="2">
    <mergeCell ref="F5:I5"/>
    <mergeCell ref="J5:M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0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71</v>
      </c>
    </row>
    <row r="3" ht="12.75">
      <c r="B3" t="s">
        <v>41</v>
      </c>
    </row>
    <row r="4" ht="13.5" thickBot="1"/>
    <row r="5" spans="2:5" ht="23.25" customHeight="1" thickBot="1">
      <c r="B5" s="29"/>
      <c r="C5" s="27" t="s">
        <v>49</v>
      </c>
      <c r="D5" s="28" t="s">
        <v>50</v>
      </c>
      <c r="E5" s="46" t="s">
        <v>51</v>
      </c>
    </row>
    <row r="6" spans="2:5" ht="21.75" customHeight="1">
      <c r="B6" s="4" t="s">
        <v>70</v>
      </c>
      <c r="C6" s="17">
        <v>6.83</v>
      </c>
      <c r="D6" s="19">
        <v>8.71</v>
      </c>
      <c r="E6" s="9">
        <v>11.34</v>
      </c>
    </row>
    <row r="7" spans="2:5" ht="21.75" customHeight="1">
      <c r="B7" s="4" t="s">
        <v>42</v>
      </c>
      <c r="C7" s="17"/>
      <c r="D7" s="19"/>
      <c r="E7" s="9"/>
    </row>
    <row r="8" spans="2:5" ht="21.75" customHeight="1">
      <c r="B8" s="4" t="s">
        <v>43</v>
      </c>
      <c r="C8" s="17"/>
      <c r="D8" s="19"/>
      <c r="E8" s="9"/>
    </row>
    <row r="9" spans="2:5" ht="21.75" customHeight="1" thickBot="1">
      <c r="B9" s="4" t="s">
        <v>44</v>
      </c>
      <c r="C9" s="81">
        <f>0.19*C6</f>
        <v>1.2977</v>
      </c>
      <c r="D9" s="82">
        <f>0.19*D6</f>
        <v>1.6549000000000003</v>
      </c>
      <c r="E9" s="83">
        <f>0.19*E6</f>
        <v>2.1546</v>
      </c>
    </row>
    <row r="10" spans="2:5" ht="21.75" customHeight="1" thickBot="1">
      <c r="B10" s="1" t="s">
        <v>45</v>
      </c>
      <c r="C10" s="84">
        <f>C6+C9</f>
        <v>8.1277</v>
      </c>
      <c r="D10" s="85">
        <f>D6+D9</f>
        <v>10.3649</v>
      </c>
      <c r="E10" s="86">
        <f>E6+E9</f>
        <v>13.4946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6"/>
  <sheetViews>
    <sheetView workbookViewId="0" topLeftCell="A1">
      <selection activeCell="H22" sqref="H22"/>
    </sheetView>
  </sheetViews>
  <sheetFormatPr defaultColWidth="9.140625" defaultRowHeight="12.75"/>
  <cols>
    <col min="4" max="4" width="12.00390625" style="0" customWidth="1"/>
    <col min="5" max="5" width="12.7109375" style="0" customWidth="1"/>
    <col min="6" max="6" width="11.00390625" style="0" customWidth="1"/>
    <col min="7" max="7" width="12.8515625" style="0" customWidth="1"/>
  </cols>
  <sheetData>
    <row r="1" ht="12.75">
      <c r="B1" t="s">
        <v>87</v>
      </c>
    </row>
    <row r="3" ht="12.75">
      <c r="B3" t="s">
        <v>88</v>
      </c>
    </row>
    <row r="5" ht="13.5" thickBot="1"/>
    <row r="6" spans="2:11" s="57" customFormat="1" ht="50.25" customHeight="1" thickBot="1">
      <c r="B6" s="54"/>
      <c r="C6" s="54" t="s">
        <v>77</v>
      </c>
      <c r="D6" s="54" t="s">
        <v>78</v>
      </c>
      <c r="E6" s="92" t="s">
        <v>80</v>
      </c>
      <c r="F6" s="93"/>
      <c r="G6" s="87" t="s">
        <v>114</v>
      </c>
      <c r="H6" s="92"/>
      <c r="I6" s="92"/>
      <c r="J6" s="88"/>
      <c r="K6" s="89"/>
    </row>
    <row r="7" spans="2:11" s="57" customFormat="1" ht="26.25" customHeight="1" thickBot="1">
      <c r="B7" s="55"/>
      <c r="C7" s="55"/>
      <c r="D7" s="55"/>
      <c r="E7" s="61" t="s">
        <v>79</v>
      </c>
      <c r="F7" s="60" t="s">
        <v>81</v>
      </c>
      <c r="G7" s="59" t="s">
        <v>82</v>
      </c>
      <c r="H7" s="59" t="s">
        <v>83</v>
      </c>
      <c r="I7" s="59" t="s">
        <v>84</v>
      </c>
      <c r="J7" s="59" t="s">
        <v>85</v>
      </c>
      <c r="K7" s="59" t="s">
        <v>86</v>
      </c>
    </row>
    <row r="8" spans="2:11" ht="16.5" customHeight="1">
      <c r="B8" s="58">
        <v>2000</v>
      </c>
      <c r="C8" s="4">
        <v>4275</v>
      </c>
      <c r="D8" s="4">
        <v>8.291</v>
      </c>
      <c r="E8" s="4"/>
      <c r="F8" s="3"/>
      <c r="G8" s="3"/>
      <c r="H8" s="3"/>
      <c r="I8" s="3"/>
      <c r="J8" s="3"/>
      <c r="K8" s="3"/>
    </row>
    <row r="9" spans="2:11" ht="16.5" customHeight="1">
      <c r="B9" s="58">
        <v>2001</v>
      </c>
      <c r="C9" s="62">
        <v>4393</v>
      </c>
      <c r="D9" s="62">
        <v>8.363</v>
      </c>
      <c r="E9" s="62"/>
      <c r="F9" s="62"/>
      <c r="G9" s="4"/>
      <c r="H9" s="4"/>
      <c r="I9" s="4"/>
      <c r="J9" s="4"/>
      <c r="K9" s="4"/>
    </row>
    <row r="10" spans="2:11" ht="16.5" customHeight="1">
      <c r="B10" s="58">
        <v>2002</v>
      </c>
      <c r="C10" s="62">
        <v>4421</v>
      </c>
      <c r="D10" s="62">
        <v>8.306</v>
      </c>
      <c r="E10" s="62"/>
      <c r="F10" s="62"/>
      <c r="G10" s="4"/>
      <c r="H10" s="4"/>
      <c r="I10" s="4"/>
      <c r="J10" s="4"/>
      <c r="K10" s="4"/>
    </row>
    <row r="11" spans="2:11" ht="16.5" customHeight="1">
      <c r="B11" s="58">
        <v>2003</v>
      </c>
      <c r="C11" s="62">
        <v>4338</v>
      </c>
      <c r="D11" s="62">
        <v>8.297</v>
      </c>
      <c r="E11" s="62"/>
      <c r="F11" s="62"/>
      <c r="G11" s="4"/>
      <c r="H11" s="4"/>
      <c r="I11" s="4"/>
      <c r="J11" s="4"/>
      <c r="K11" s="4"/>
    </row>
    <row r="12" spans="2:11" ht="16.5" customHeight="1" thickBot="1">
      <c r="B12" s="58">
        <v>2004</v>
      </c>
      <c r="C12" s="62">
        <v>4349</v>
      </c>
      <c r="D12" s="62">
        <v>8.267</v>
      </c>
      <c r="E12" s="62"/>
      <c r="F12" s="62"/>
      <c r="G12" s="5"/>
      <c r="H12" s="5"/>
      <c r="I12" s="5"/>
      <c r="J12" s="5"/>
      <c r="K12" s="5"/>
    </row>
    <row r="13" spans="2:6" ht="17.25" customHeight="1">
      <c r="B13" s="58">
        <v>2005</v>
      </c>
      <c r="C13" s="4">
        <v>4390</v>
      </c>
      <c r="D13" s="4">
        <v>8.267</v>
      </c>
      <c r="E13" s="4"/>
      <c r="F13" s="4"/>
    </row>
    <row r="14" spans="2:6" ht="18.75" customHeight="1">
      <c r="B14" s="58" t="s">
        <v>75</v>
      </c>
      <c r="C14" s="4">
        <v>4275</v>
      </c>
      <c r="D14" s="4">
        <v>7.113</v>
      </c>
      <c r="E14" s="4">
        <v>0</v>
      </c>
      <c r="F14" s="4" t="s">
        <v>162</v>
      </c>
    </row>
    <row r="15" spans="2:6" ht="18" customHeight="1">
      <c r="B15" s="58" t="s">
        <v>76</v>
      </c>
      <c r="C15" s="4" t="s">
        <v>137</v>
      </c>
      <c r="D15" s="4">
        <v>6.798</v>
      </c>
      <c r="E15" s="4">
        <v>0.125</v>
      </c>
      <c r="F15" s="4" t="s">
        <v>163</v>
      </c>
    </row>
    <row r="16" spans="2:6" ht="21" customHeight="1" thickBot="1">
      <c r="B16" s="5" t="s">
        <v>74</v>
      </c>
      <c r="C16" s="5">
        <v>4393</v>
      </c>
      <c r="D16" s="5">
        <v>6.648</v>
      </c>
      <c r="E16" s="5">
        <v>0.375</v>
      </c>
      <c r="F16" s="5" t="s">
        <v>164</v>
      </c>
    </row>
  </sheetData>
  <mergeCells count="2">
    <mergeCell ref="E6:F6"/>
    <mergeCell ref="G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H16" sqref="H16"/>
    </sheetView>
  </sheetViews>
  <sheetFormatPr defaultColWidth="9.140625" defaultRowHeight="12.75"/>
  <cols>
    <col min="8" max="8" width="11.421875" style="0" customWidth="1"/>
  </cols>
  <sheetData>
    <row r="1" ht="12.75">
      <c r="B1" t="s">
        <v>95</v>
      </c>
    </row>
    <row r="3" ht="12.75">
      <c r="B3" t="s">
        <v>89</v>
      </c>
    </row>
    <row r="5" ht="13.5" thickBot="1"/>
    <row r="6" spans="2:8" ht="45.75" customHeight="1" thickBot="1">
      <c r="B6" s="94"/>
      <c r="C6" s="94" t="s">
        <v>90</v>
      </c>
      <c r="D6" s="94" t="s">
        <v>91</v>
      </c>
      <c r="E6" s="94" t="s">
        <v>92</v>
      </c>
      <c r="F6" s="94" t="s">
        <v>93</v>
      </c>
      <c r="G6" s="92" t="s">
        <v>94</v>
      </c>
      <c r="H6" s="93"/>
    </row>
    <row r="7" spans="2:8" ht="23.25" thickBot="1">
      <c r="B7" s="96"/>
      <c r="C7" s="95"/>
      <c r="D7" s="95"/>
      <c r="E7" s="95"/>
      <c r="F7" s="95"/>
      <c r="G7" s="63" t="s">
        <v>79</v>
      </c>
      <c r="H7" s="64" t="s">
        <v>81</v>
      </c>
    </row>
    <row r="8" spans="2:8" ht="24.75" customHeight="1">
      <c r="B8" s="58">
        <v>2000</v>
      </c>
      <c r="C8" s="4">
        <v>6.9</v>
      </c>
      <c r="D8" s="4">
        <v>1.8</v>
      </c>
      <c r="E8" s="4">
        <v>94</v>
      </c>
      <c r="F8" s="4" t="s">
        <v>134</v>
      </c>
      <c r="G8" s="4"/>
      <c r="H8" s="3"/>
    </row>
    <row r="9" spans="2:8" ht="24.75" customHeight="1">
      <c r="B9" s="58">
        <v>2005</v>
      </c>
      <c r="C9" s="4">
        <v>6.7</v>
      </c>
      <c r="D9" s="4">
        <v>1.9</v>
      </c>
      <c r="E9" s="4">
        <v>94</v>
      </c>
      <c r="F9" s="4" t="s">
        <v>165</v>
      </c>
      <c r="G9" s="4" t="s">
        <v>134</v>
      </c>
      <c r="H9" s="4"/>
    </row>
    <row r="10" spans="2:8" ht="24.75" customHeight="1">
      <c r="B10" s="58" t="s">
        <v>75</v>
      </c>
      <c r="C10" s="4">
        <v>6.3</v>
      </c>
      <c r="D10" s="4">
        <v>2.2</v>
      </c>
      <c r="E10" s="4">
        <v>94</v>
      </c>
      <c r="F10" s="4" t="s">
        <v>134</v>
      </c>
      <c r="G10" s="4" t="s">
        <v>134</v>
      </c>
      <c r="H10" s="4"/>
    </row>
    <row r="11" spans="2:8" ht="24.75" customHeight="1">
      <c r="B11" s="58" t="s">
        <v>76</v>
      </c>
      <c r="C11" s="4">
        <v>6.2</v>
      </c>
      <c r="D11" s="4">
        <v>2.2</v>
      </c>
      <c r="E11" s="4" t="s">
        <v>134</v>
      </c>
      <c r="F11" s="4" t="s">
        <v>134</v>
      </c>
      <c r="G11" s="4" t="s">
        <v>134</v>
      </c>
      <c r="H11" s="4"/>
    </row>
    <row r="12" spans="2:8" ht="24.75" customHeight="1" thickBot="1">
      <c r="B12" s="5" t="s">
        <v>74</v>
      </c>
      <c r="C12" s="5">
        <v>6</v>
      </c>
      <c r="D12" s="5">
        <v>2.2</v>
      </c>
      <c r="E12" s="5" t="s">
        <v>134</v>
      </c>
      <c r="F12" s="5" t="s">
        <v>134</v>
      </c>
      <c r="G12" s="5" t="s">
        <v>134</v>
      </c>
      <c r="H12" s="5"/>
    </row>
  </sheetData>
  <mergeCells count="6">
    <mergeCell ref="F6:F7"/>
    <mergeCell ref="G6:H6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G16" sqref="G16"/>
    </sheetView>
  </sheetViews>
  <sheetFormatPr defaultColWidth="9.140625" defaultRowHeight="12.75"/>
  <cols>
    <col min="2" max="2" width="40.421875" style="0" customWidth="1"/>
  </cols>
  <sheetData>
    <row r="1" ht="12.75">
      <c r="B1" t="s">
        <v>96</v>
      </c>
    </row>
    <row r="3" ht="12.75">
      <c r="B3" t="s">
        <v>97</v>
      </c>
    </row>
    <row r="4" ht="13.5" thickBot="1"/>
    <row r="5" spans="3:9" ht="13.5" thickBot="1">
      <c r="C5" s="13" t="s">
        <v>101</v>
      </c>
      <c r="D5" s="15"/>
      <c r="E5" s="14"/>
      <c r="F5" s="13" t="s">
        <v>102</v>
      </c>
      <c r="G5" s="15"/>
      <c r="H5" s="15"/>
      <c r="I5" s="14"/>
    </row>
    <row r="6" spans="2:9" ht="45.75" thickBot="1">
      <c r="B6" s="29"/>
      <c r="C6" s="39" t="s">
        <v>34</v>
      </c>
      <c r="D6" s="40" t="s">
        <v>35</v>
      </c>
      <c r="E6" s="41" t="s">
        <v>36</v>
      </c>
      <c r="F6" s="39" t="s">
        <v>69</v>
      </c>
      <c r="G6" s="56" t="s">
        <v>34</v>
      </c>
      <c r="H6" s="40" t="s">
        <v>35</v>
      </c>
      <c r="I6" s="41" t="s">
        <v>36</v>
      </c>
    </row>
    <row r="7" spans="2:9" ht="21" customHeight="1">
      <c r="B7" s="47" t="s">
        <v>98</v>
      </c>
      <c r="C7" s="17" t="s">
        <v>136</v>
      </c>
      <c r="D7" s="19" t="s">
        <v>136</v>
      </c>
      <c r="E7" s="19" t="s">
        <v>135</v>
      </c>
      <c r="F7" s="19" t="s">
        <v>136</v>
      </c>
      <c r="G7" s="19" t="s">
        <v>136</v>
      </c>
      <c r="H7" s="19" t="s">
        <v>136</v>
      </c>
      <c r="I7" s="9" t="s">
        <v>135</v>
      </c>
    </row>
    <row r="8" spans="2:9" ht="24.75" customHeight="1">
      <c r="B8" s="43" t="s">
        <v>99</v>
      </c>
      <c r="C8" s="17">
        <v>0</v>
      </c>
      <c r="D8" s="19">
        <v>0</v>
      </c>
      <c r="E8" s="19">
        <v>21</v>
      </c>
      <c r="F8" s="19">
        <v>0</v>
      </c>
      <c r="G8" s="19">
        <v>0</v>
      </c>
      <c r="H8" s="19">
        <v>0</v>
      </c>
      <c r="I8" s="9">
        <v>28</v>
      </c>
    </row>
    <row r="9" spans="2:9" ht="30.75" customHeight="1">
      <c r="B9" s="43" t="s">
        <v>100</v>
      </c>
      <c r="C9" s="17" t="s">
        <v>136</v>
      </c>
      <c r="D9" s="19" t="s">
        <v>136</v>
      </c>
      <c r="E9" s="19" t="s">
        <v>136</v>
      </c>
      <c r="F9" s="19" t="s">
        <v>136</v>
      </c>
      <c r="G9" s="19" t="s">
        <v>136</v>
      </c>
      <c r="H9" s="19" t="s">
        <v>136</v>
      </c>
      <c r="I9" s="9" t="s">
        <v>136</v>
      </c>
    </row>
    <row r="10" spans="2:9" ht="26.25" customHeight="1" thickBot="1">
      <c r="B10" s="65" t="s">
        <v>115</v>
      </c>
      <c r="C10" s="18">
        <v>0</v>
      </c>
      <c r="D10" s="20">
        <v>0</v>
      </c>
      <c r="E10" s="20">
        <v>3</v>
      </c>
      <c r="F10" s="20">
        <v>0</v>
      </c>
      <c r="G10" s="20">
        <v>0</v>
      </c>
      <c r="H10" s="20">
        <v>0</v>
      </c>
      <c r="I10" s="12">
        <v>1</v>
      </c>
    </row>
    <row r="11" spans="3:7" ht="12.75">
      <c r="C11" s="2"/>
      <c r="D11" s="2"/>
      <c r="E11" s="2"/>
      <c r="F11" s="2"/>
      <c r="G11" s="2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D12" sqref="D12"/>
    </sheetView>
  </sheetViews>
  <sheetFormatPr defaultColWidth="9.140625" defaultRowHeight="12.75"/>
  <cols>
    <col min="2" max="2" width="13.57421875" style="0" customWidth="1"/>
    <col min="3" max="3" width="20.7109375" style="0" customWidth="1"/>
    <col min="7" max="7" width="25.28125" style="0" customWidth="1"/>
  </cols>
  <sheetData>
    <row r="1" ht="12.75">
      <c r="B1" t="s">
        <v>14</v>
      </c>
    </row>
    <row r="3" ht="12.75">
      <c r="B3" t="s">
        <v>2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67" t="s">
        <v>106</v>
      </c>
      <c r="E6" s="11"/>
      <c r="F6" s="11"/>
      <c r="G6" s="36" t="s">
        <v>12</v>
      </c>
    </row>
    <row r="7" spans="2:7" ht="13.5" thickBot="1">
      <c r="B7" s="10"/>
      <c r="C7" s="5"/>
      <c r="D7" s="33" t="s">
        <v>8</v>
      </c>
      <c r="E7" s="34" t="s">
        <v>9</v>
      </c>
      <c r="F7" s="7" t="s">
        <v>10</v>
      </c>
      <c r="G7" s="5"/>
    </row>
    <row r="8" spans="2:7" ht="21.75" customHeight="1" thickBot="1">
      <c r="B8" s="4" t="s">
        <v>3</v>
      </c>
      <c r="C8" s="11">
        <v>1</v>
      </c>
      <c r="D8" s="21">
        <v>2.85</v>
      </c>
      <c r="E8" s="22"/>
      <c r="F8" s="37"/>
      <c r="G8" s="1" t="s">
        <v>134</v>
      </c>
    </row>
    <row r="9" spans="2:7" ht="23.25" customHeight="1" thickBot="1">
      <c r="B9" s="5" t="s">
        <v>4</v>
      </c>
      <c r="C9" s="1">
        <v>3</v>
      </c>
      <c r="D9" s="71">
        <v>5.675</v>
      </c>
      <c r="E9" s="72">
        <v>17.052</v>
      </c>
      <c r="F9" s="73">
        <v>37.113</v>
      </c>
      <c r="G9" s="1" t="s">
        <v>134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35"/>
      <c r="G18" s="2"/>
      <c r="H18" s="2"/>
      <c r="I18" s="2"/>
      <c r="J18" s="2"/>
    </row>
    <row r="19" spans="1:10" ht="12.75">
      <c r="A19" s="2"/>
      <c r="B19" s="2"/>
      <c r="C19" s="35"/>
      <c r="D19" s="2"/>
      <c r="E19" s="2"/>
      <c r="F19" s="35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C11" sqref="C1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116</v>
      </c>
    </row>
    <row r="3" ht="12.75">
      <c r="B3" t="s">
        <v>124</v>
      </c>
    </row>
    <row r="4" ht="13.5" thickBot="1"/>
    <row r="5" spans="2:4" ht="22.5" customHeight="1" thickBot="1">
      <c r="B5" s="1"/>
      <c r="C5" s="27" t="s">
        <v>3</v>
      </c>
      <c r="D5" s="14" t="s">
        <v>117</v>
      </c>
    </row>
    <row r="6" spans="2:4" ht="24.75" customHeight="1">
      <c r="B6" s="43" t="s">
        <v>118</v>
      </c>
      <c r="C6" s="17" t="s">
        <v>135</v>
      </c>
      <c r="D6" s="9" t="s">
        <v>135</v>
      </c>
    </row>
    <row r="7" spans="2:4" ht="24.75" customHeight="1">
      <c r="B7" s="43" t="s">
        <v>119</v>
      </c>
      <c r="C7" s="17" t="s">
        <v>135</v>
      </c>
      <c r="D7" s="9" t="s">
        <v>135</v>
      </c>
    </row>
    <row r="8" spans="2:4" ht="24.75" customHeight="1">
      <c r="B8" s="43" t="s">
        <v>120</v>
      </c>
      <c r="C8" s="17" t="s">
        <v>136</v>
      </c>
      <c r="D8" s="9" t="s">
        <v>136</v>
      </c>
    </row>
    <row r="9" spans="2:4" ht="24.75" customHeight="1">
      <c r="B9" s="43" t="s">
        <v>121</v>
      </c>
      <c r="C9" s="17" t="s">
        <v>136</v>
      </c>
      <c r="D9" s="9" t="s">
        <v>136</v>
      </c>
    </row>
    <row r="10" spans="2:4" ht="24.75" customHeight="1">
      <c r="B10" s="43" t="s">
        <v>122</v>
      </c>
      <c r="C10" s="17" t="s">
        <v>136</v>
      </c>
      <c r="D10" s="9" t="s">
        <v>136</v>
      </c>
    </row>
    <row r="11" spans="2:4" ht="26.25" thickBot="1">
      <c r="B11" s="65" t="s">
        <v>123</v>
      </c>
      <c r="C11" s="18" t="s">
        <v>136</v>
      </c>
      <c r="D11" s="12" t="s">
        <v>136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workbookViewId="0" topLeftCell="A1">
      <selection activeCell="E14" sqref="E14"/>
    </sheetView>
  </sheetViews>
  <sheetFormatPr defaultColWidth="9.140625" defaultRowHeight="12.75"/>
  <cols>
    <col min="4" max="4" width="15.57421875" style="0" bestFit="1" customWidth="1"/>
    <col min="5" max="5" width="15.8515625" style="0" bestFit="1" customWidth="1"/>
    <col min="6" max="6" width="20.421875" style="0" bestFit="1" customWidth="1"/>
    <col min="7" max="7" width="23.28125" style="0" customWidth="1"/>
    <col min="8" max="8" width="11.8515625" style="0" customWidth="1"/>
    <col min="9" max="9" width="12.421875" style="0" customWidth="1"/>
  </cols>
  <sheetData>
    <row r="1" ht="12.75">
      <c r="B1" t="s">
        <v>15</v>
      </c>
    </row>
    <row r="3" ht="12.75">
      <c r="B3" t="s">
        <v>16</v>
      </c>
    </row>
    <row r="4" ht="13.5" thickBot="1"/>
    <row r="5" spans="2:9" ht="21.75" customHeight="1" thickBot="1">
      <c r="B5" s="3"/>
      <c r="C5" s="38" t="s">
        <v>17</v>
      </c>
      <c r="D5" s="25"/>
      <c r="E5" s="26" t="s">
        <v>20</v>
      </c>
      <c r="F5" s="26" t="s">
        <v>22</v>
      </c>
      <c r="G5" s="26" t="s">
        <v>23</v>
      </c>
      <c r="H5" s="24" t="s">
        <v>24</v>
      </c>
      <c r="I5" s="25"/>
    </row>
    <row r="6" spans="2:9" ht="23.25" customHeight="1" thickBot="1">
      <c r="B6" s="4"/>
      <c r="C6" s="24" t="s">
        <v>19</v>
      </c>
      <c r="D6" s="25" t="s">
        <v>18</v>
      </c>
      <c r="E6" s="23" t="s">
        <v>21</v>
      </c>
      <c r="F6" s="23" t="s">
        <v>29</v>
      </c>
      <c r="G6" s="23" t="s">
        <v>30</v>
      </c>
      <c r="H6" s="39" t="s">
        <v>127</v>
      </c>
      <c r="I6" s="41" t="s">
        <v>128</v>
      </c>
    </row>
    <row r="7" spans="2:9" ht="21.75" customHeight="1">
      <c r="B7" s="4">
        <v>2001</v>
      </c>
      <c r="C7" s="17">
        <v>28.3</v>
      </c>
      <c r="D7" s="9">
        <v>4393</v>
      </c>
      <c r="E7" s="74">
        <v>8.363</v>
      </c>
      <c r="F7" s="8">
        <v>1</v>
      </c>
      <c r="G7" s="8">
        <v>87</v>
      </c>
      <c r="H7" s="17"/>
      <c r="I7" s="9"/>
    </row>
    <row r="8" spans="2:9" ht="21.75" customHeight="1">
      <c r="B8" s="4">
        <v>2002</v>
      </c>
      <c r="C8" s="17">
        <v>28.7</v>
      </c>
      <c r="D8" s="9">
        <v>4421</v>
      </c>
      <c r="E8" s="74">
        <v>8.306</v>
      </c>
      <c r="F8" s="8">
        <v>1</v>
      </c>
      <c r="G8" s="8">
        <v>86</v>
      </c>
      <c r="H8" s="17"/>
      <c r="I8" s="9"/>
    </row>
    <row r="9" spans="2:9" ht="21.75" customHeight="1">
      <c r="B9" s="4">
        <v>2003</v>
      </c>
      <c r="C9" s="17">
        <v>28.9</v>
      </c>
      <c r="D9" s="9">
        <v>4338</v>
      </c>
      <c r="E9" s="74">
        <v>8.297</v>
      </c>
      <c r="F9" s="8">
        <v>1</v>
      </c>
      <c r="G9" s="8">
        <v>86</v>
      </c>
      <c r="H9" s="17"/>
      <c r="I9" s="9"/>
    </row>
    <row r="10" spans="2:9" ht="21.75" customHeight="1" thickBot="1">
      <c r="B10" s="5">
        <v>2004</v>
      </c>
      <c r="C10" s="18">
        <v>28.7</v>
      </c>
      <c r="D10" s="12">
        <v>4349</v>
      </c>
      <c r="E10" s="75">
        <v>8.267</v>
      </c>
      <c r="F10" s="10">
        <v>1</v>
      </c>
      <c r="G10" s="10">
        <v>86</v>
      </c>
      <c r="H10" s="18"/>
      <c r="I10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G13" sqref="G13"/>
    </sheetView>
  </sheetViews>
  <sheetFormatPr defaultColWidth="9.140625" defaultRowHeight="12.75"/>
  <cols>
    <col min="3" max="3" width="18.140625" style="0" customWidth="1"/>
    <col min="4" max="4" width="15.421875" style="0" customWidth="1"/>
    <col min="5" max="5" width="16.421875" style="0" customWidth="1"/>
    <col min="6" max="6" width="18.140625" style="0" bestFit="1" customWidth="1"/>
  </cols>
  <sheetData>
    <row r="1" ht="12.75">
      <c r="B1" t="s">
        <v>25</v>
      </c>
    </row>
    <row r="3" ht="12.75">
      <c r="B3" t="s">
        <v>32</v>
      </c>
    </row>
    <row r="4" ht="13.5" thickBot="1"/>
    <row r="5" spans="2:6" s="70" customFormat="1" ht="30" customHeight="1" thickBot="1">
      <c r="B5" s="68"/>
      <c r="C5" s="68" t="s">
        <v>31</v>
      </c>
      <c r="D5" s="68" t="s">
        <v>107</v>
      </c>
      <c r="E5" s="69" t="s">
        <v>108</v>
      </c>
      <c r="F5" s="68" t="s">
        <v>26</v>
      </c>
    </row>
    <row r="6" spans="2:6" ht="21" customHeight="1">
      <c r="B6" s="4">
        <v>2002</v>
      </c>
      <c r="C6" s="4">
        <v>28.7</v>
      </c>
      <c r="D6" s="4">
        <v>0</v>
      </c>
      <c r="E6" s="8">
        <v>0</v>
      </c>
      <c r="F6" s="4">
        <v>28.7</v>
      </c>
    </row>
    <row r="7" spans="2:6" ht="21" customHeight="1">
      <c r="B7" s="4">
        <v>2003</v>
      </c>
      <c r="C7" s="4">
        <v>28.9</v>
      </c>
      <c r="D7" s="4">
        <v>0</v>
      </c>
      <c r="E7" s="8">
        <v>0</v>
      </c>
      <c r="F7" s="4">
        <v>28.9</v>
      </c>
    </row>
    <row r="8" spans="2:6" ht="21" customHeight="1" thickBot="1">
      <c r="B8" s="5">
        <v>2004</v>
      </c>
      <c r="C8" s="5">
        <v>28.7</v>
      </c>
      <c r="D8" s="5">
        <v>0</v>
      </c>
      <c r="E8" s="10">
        <v>0</v>
      </c>
      <c r="F8" s="5">
        <v>28.7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3"/>
  <sheetViews>
    <sheetView workbookViewId="0" topLeftCell="A1">
      <selection activeCell="E21" sqref="E21"/>
    </sheetView>
  </sheetViews>
  <sheetFormatPr defaultColWidth="9.140625" defaultRowHeight="12.75"/>
  <cols>
    <col min="3" max="3" width="11.421875" style="0" customWidth="1"/>
    <col min="4" max="5" width="17.8515625" style="0" customWidth="1"/>
  </cols>
  <sheetData>
    <row r="1" ht="12.75">
      <c r="B1" t="s">
        <v>27</v>
      </c>
    </row>
    <row r="3" ht="12.75">
      <c r="B3" t="s">
        <v>33</v>
      </c>
    </row>
    <row r="4" ht="13.5" thickBot="1"/>
    <row r="5" spans="2:11" ht="30.75" customHeight="1" thickBot="1">
      <c r="B5" s="3"/>
      <c r="C5" s="38"/>
      <c r="D5" s="42"/>
      <c r="E5" s="24"/>
      <c r="F5" s="87" t="s">
        <v>39</v>
      </c>
      <c r="G5" s="88"/>
      <c r="H5" s="89"/>
      <c r="I5" s="87" t="s">
        <v>109</v>
      </c>
      <c r="J5" s="88"/>
      <c r="K5" s="89"/>
    </row>
    <row r="6" spans="2:11" s="32" customFormat="1" ht="74.25" customHeight="1" thickBot="1">
      <c r="B6" s="43"/>
      <c r="C6" s="44" t="s">
        <v>38</v>
      </c>
      <c r="D6" s="45" t="s">
        <v>37</v>
      </c>
      <c r="E6" s="45" t="s">
        <v>103</v>
      </c>
      <c r="F6" s="39" t="s">
        <v>129</v>
      </c>
      <c r="G6" s="40" t="s">
        <v>130</v>
      </c>
      <c r="H6" s="41" t="s">
        <v>131</v>
      </c>
      <c r="I6" s="39" t="s">
        <v>129</v>
      </c>
      <c r="J6" s="40" t="s">
        <v>130</v>
      </c>
      <c r="K6" s="41" t="s">
        <v>131</v>
      </c>
    </row>
    <row r="7" spans="2:11" ht="21" customHeight="1">
      <c r="B7" s="4">
        <v>2001</v>
      </c>
      <c r="C7" s="17">
        <v>28.2</v>
      </c>
      <c r="D7" s="8">
        <v>1</v>
      </c>
      <c r="E7" s="8">
        <v>1</v>
      </c>
      <c r="F7" s="8">
        <v>87</v>
      </c>
      <c r="G7" s="19">
        <v>100</v>
      </c>
      <c r="H7" s="9">
        <v>100</v>
      </c>
      <c r="I7" s="17">
        <f>-J7</f>
        <v>0</v>
      </c>
      <c r="J7" s="19">
        <v>0</v>
      </c>
      <c r="K7" s="9">
        <v>0</v>
      </c>
    </row>
    <row r="8" spans="2:11" ht="21" customHeight="1">
      <c r="B8" s="4">
        <v>2002</v>
      </c>
      <c r="C8" s="17">
        <v>28.7</v>
      </c>
      <c r="D8" s="8">
        <v>1</v>
      </c>
      <c r="E8" s="8">
        <v>1</v>
      </c>
      <c r="F8" s="8">
        <v>86</v>
      </c>
      <c r="G8" s="19">
        <v>100</v>
      </c>
      <c r="H8" s="9">
        <v>100</v>
      </c>
      <c r="I8" s="17">
        <v>0</v>
      </c>
      <c r="J8" s="19">
        <v>0</v>
      </c>
      <c r="K8" s="9">
        <v>0</v>
      </c>
    </row>
    <row r="9" spans="2:11" ht="21" customHeight="1">
      <c r="B9" s="4">
        <v>2003</v>
      </c>
      <c r="C9" s="17">
        <v>28.9</v>
      </c>
      <c r="D9" s="8">
        <v>1</v>
      </c>
      <c r="E9" s="8">
        <v>1</v>
      </c>
      <c r="F9" s="8">
        <v>86</v>
      </c>
      <c r="G9" s="19">
        <v>100</v>
      </c>
      <c r="H9" s="9">
        <v>100</v>
      </c>
      <c r="I9" s="17" t="s">
        <v>137</v>
      </c>
      <c r="J9" s="19">
        <v>0</v>
      </c>
      <c r="K9" s="9">
        <v>0</v>
      </c>
    </row>
    <row r="10" spans="2:11" ht="21" customHeight="1" thickBot="1">
      <c r="B10" s="5">
        <v>2004</v>
      </c>
      <c r="C10" s="18">
        <v>28.7</v>
      </c>
      <c r="D10" s="10">
        <v>1</v>
      </c>
      <c r="E10" s="10">
        <v>1</v>
      </c>
      <c r="F10" s="10">
        <v>86</v>
      </c>
      <c r="G10" s="20">
        <v>100</v>
      </c>
      <c r="H10" s="12">
        <v>100</v>
      </c>
      <c r="I10" s="18" t="s">
        <v>137</v>
      </c>
      <c r="J10" s="20">
        <v>0</v>
      </c>
      <c r="K10" s="12">
        <v>0</v>
      </c>
    </row>
    <row r="13" spans="2:3" ht="12.75">
      <c r="B13" s="66" t="s">
        <v>104</v>
      </c>
      <c r="C13" t="s">
        <v>105</v>
      </c>
    </row>
  </sheetData>
  <mergeCells count="2">
    <mergeCell ref="I5:K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B1">
      <selection activeCell="D19" sqref="D19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40</v>
      </c>
    </row>
    <row r="3" ht="12.75">
      <c r="B3" t="s">
        <v>41</v>
      </c>
    </row>
    <row r="4" ht="13.5" thickBot="1"/>
    <row r="5" spans="2:5" ht="13.5" thickBot="1">
      <c r="B5" s="29"/>
      <c r="C5" s="27" t="s">
        <v>8</v>
      </c>
      <c r="D5" s="28" t="s">
        <v>9</v>
      </c>
      <c r="E5" s="46" t="s">
        <v>10</v>
      </c>
    </row>
    <row r="6" spans="2:5" ht="23.25" customHeight="1">
      <c r="B6" s="4" t="s">
        <v>138</v>
      </c>
      <c r="C6" s="76">
        <v>8.529</v>
      </c>
      <c r="D6" s="77">
        <v>19.906</v>
      </c>
      <c r="E6" s="78">
        <v>39.967</v>
      </c>
    </row>
    <row r="7" spans="2:5" ht="23.25" customHeight="1">
      <c r="B7" s="4" t="s">
        <v>42</v>
      </c>
      <c r="C7" s="17">
        <v>0</v>
      </c>
      <c r="D7" s="19">
        <v>0</v>
      </c>
      <c r="E7" s="9">
        <v>0</v>
      </c>
    </row>
    <row r="8" spans="2:5" ht="23.25" customHeight="1">
      <c r="B8" s="4" t="s">
        <v>43</v>
      </c>
      <c r="C8" s="76">
        <v>54.661</v>
      </c>
      <c r="D8" s="77">
        <v>71.414</v>
      </c>
      <c r="E8" s="78">
        <v>48.463</v>
      </c>
    </row>
    <row r="9" spans="2:5" ht="23.25" customHeight="1" thickBot="1">
      <c r="B9" s="4" t="s">
        <v>44</v>
      </c>
      <c r="C9" s="17">
        <v>0</v>
      </c>
      <c r="D9" s="19">
        <v>0</v>
      </c>
      <c r="E9" s="9">
        <v>0</v>
      </c>
    </row>
    <row r="10" spans="2:5" ht="23.25" customHeight="1" thickBot="1">
      <c r="B10" s="1" t="s">
        <v>45</v>
      </c>
      <c r="C10" s="27">
        <v>63.19</v>
      </c>
      <c r="D10" s="28">
        <v>91.32</v>
      </c>
      <c r="E10" s="14">
        <v>88.43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D17" sqref="D17"/>
    </sheetView>
  </sheetViews>
  <sheetFormatPr defaultColWidth="9.140625" defaultRowHeight="12.75"/>
  <cols>
    <col min="3" max="3" width="18.00390625" style="0" customWidth="1"/>
    <col min="4" max="4" width="19.140625" style="0" customWidth="1"/>
  </cols>
  <sheetData>
    <row r="1" ht="12.75">
      <c r="B1" t="s">
        <v>48</v>
      </c>
    </row>
    <row r="3" ht="12.75">
      <c r="B3" s="2" t="s">
        <v>47</v>
      </c>
    </row>
    <row r="4" ht="13.5" thickBot="1"/>
    <row r="5" spans="2:4" ht="26.25" thickBot="1">
      <c r="B5" s="29" t="s">
        <v>0</v>
      </c>
      <c r="C5" s="30" t="s">
        <v>28</v>
      </c>
      <c r="D5" s="31" t="s">
        <v>1</v>
      </c>
    </row>
    <row r="6" spans="2:4" ht="12.75">
      <c r="B6" s="4">
        <v>1995</v>
      </c>
      <c r="C6" s="8"/>
      <c r="D6" s="9">
        <v>0</v>
      </c>
    </row>
    <row r="7" spans="2:4" ht="12.75">
      <c r="B7" s="4">
        <v>1997</v>
      </c>
      <c r="C7" s="8"/>
      <c r="D7" s="9">
        <v>0</v>
      </c>
    </row>
    <row r="8" spans="2:4" ht="12.75">
      <c r="B8" s="4">
        <v>1999</v>
      </c>
      <c r="C8" s="8"/>
      <c r="D8" s="9">
        <v>0</v>
      </c>
    </row>
    <row r="9" spans="2:4" ht="12.75">
      <c r="B9" s="4">
        <v>2001</v>
      </c>
      <c r="C9" s="8"/>
      <c r="D9" s="9">
        <v>0</v>
      </c>
    </row>
    <row r="10" spans="2:4" ht="12.75">
      <c r="B10" s="4">
        <v>2003</v>
      </c>
      <c r="C10" s="8"/>
      <c r="D10" s="9">
        <v>0</v>
      </c>
    </row>
    <row r="11" spans="2:4" ht="12.75">
      <c r="B11" s="4">
        <v>2005</v>
      </c>
      <c r="C11" s="8" t="s">
        <v>133</v>
      </c>
      <c r="D11" s="9">
        <v>72</v>
      </c>
    </row>
    <row r="12" spans="2:4" ht="13.5" thickBot="1">
      <c r="B12" s="5">
        <v>2007</v>
      </c>
      <c r="C12" s="10" t="s">
        <v>139</v>
      </c>
      <c r="D12" s="12">
        <v>100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I13" sqref="I13"/>
    </sheetView>
  </sheetViews>
  <sheetFormatPr defaultColWidth="9.140625" defaultRowHeight="12.75"/>
  <cols>
    <col min="2" max="2" width="15.57421875" style="0" customWidth="1"/>
    <col min="3" max="3" width="17.8515625" style="0" bestFit="1" customWidth="1"/>
    <col min="7" max="7" width="26.00390625" style="0" bestFit="1" customWidth="1"/>
  </cols>
  <sheetData>
    <row r="1" ht="12.75">
      <c r="B1" t="s">
        <v>52</v>
      </c>
    </row>
    <row r="3" ht="12.75">
      <c r="B3" t="s">
        <v>53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11" t="s">
        <v>110</v>
      </c>
      <c r="E6" s="11"/>
      <c r="F6" s="11"/>
      <c r="G6" s="36" t="s">
        <v>12</v>
      </c>
    </row>
    <row r="7" spans="2:7" ht="13.5" thickBot="1">
      <c r="B7" s="10"/>
      <c r="C7" s="5"/>
      <c r="D7" s="33" t="s">
        <v>49</v>
      </c>
      <c r="E7" s="34" t="s">
        <v>50</v>
      </c>
      <c r="F7" s="7" t="s">
        <v>51</v>
      </c>
      <c r="G7" s="5"/>
    </row>
    <row r="8" spans="2:7" ht="27" customHeight="1" thickBot="1">
      <c r="B8" s="4" t="s">
        <v>3</v>
      </c>
      <c r="C8" s="11">
        <v>1</v>
      </c>
      <c r="D8" s="21" t="s">
        <v>140</v>
      </c>
      <c r="E8" s="22" t="s">
        <v>141</v>
      </c>
      <c r="F8" s="37" t="s">
        <v>142</v>
      </c>
      <c r="G8" s="1" t="s">
        <v>137</v>
      </c>
    </row>
    <row r="9" spans="2:7" ht="23.25" customHeight="1" thickBot="1">
      <c r="B9" s="5" t="s">
        <v>4</v>
      </c>
      <c r="C9" s="1">
        <v>1</v>
      </c>
      <c r="D9" s="18" t="s">
        <v>145</v>
      </c>
      <c r="E9" s="20" t="s">
        <v>144</v>
      </c>
      <c r="F9" s="12" t="s">
        <v>143</v>
      </c>
      <c r="G9" s="1" t="s">
        <v>137</v>
      </c>
    </row>
    <row r="10" ht="12.75">
      <c r="G10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</dc:creator>
  <cp:keywords/>
  <dc:description/>
  <cp:lastModifiedBy>hudcovicova</cp:lastModifiedBy>
  <dcterms:created xsi:type="dcterms:W3CDTF">2005-06-13T08:53:27Z</dcterms:created>
  <dcterms:modified xsi:type="dcterms:W3CDTF">2005-08-01T18:33:38Z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-1291762410</vt:i4>
  </property>
  <property fmtid="{D5CDD505-2E9C-101B-9397-08002B2CF9AE}" pid="3" name="_EmailSubject">
    <vt:lpwstr>Reporting structure in DE and FR plus suggested tables</vt:lpwstr>
  </property>
  <property fmtid="{D5CDD505-2E9C-101B-9397-08002B2CF9AE}" pid="4" name="_AuthorEmail">
    <vt:lpwstr>William.WEBSTER@cec.eu.int</vt:lpwstr>
  </property>
  <property fmtid="{D5CDD505-2E9C-101B-9397-08002B2CF9AE}" pid="5" name="_AuthorEmailDisplayName">
    <vt:lpwstr>WEBSTER William (TREN)</vt:lpwstr>
  </property>
  <property fmtid="{D5CDD505-2E9C-101B-9397-08002B2CF9AE}" pid="6" name="_PreviousAdHocReviewCycleID">
    <vt:i4>-701401831</vt:i4>
  </property>
  <property fmtid="{D5CDD505-2E9C-101B-9397-08002B2CF9AE}" pid="7" name="_ReviewingToolsShownOnce">
    <vt:lpwstr/>
  </property>
</Properties>
</file>