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785" firstSheet="6" activeTab="16"/>
  </bookViews>
  <sheets>
    <sheet name="Table 3.1.1" sheetId="1" r:id="rId1"/>
    <sheet name="Table 3.1.3" sheetId="2" r:id="rId2"/>
    <sheet name="Table 3.1.4" sheetId="3" r:id="rId3"/>
    <sheet name="Table 3.2.1" sheetId="4" r:id="rId4"/>
    <sheet name="Table 3.2.1a" sheetId="5" r:id="rId5"/>
    <sheet name="Table 3.2.2" sheetId="6" r:id="rId6"/>
    <sheet name="Table 3.2.2a" sheetId="7" r:id="rId7"/>
    <sheet name="Table 4.1.1" sheetId="8" r:id="rId8"/>
    <sheet name="Table 4.1.3" sheetId="9" r:id="rId9"/>
    <sheet name="Table 4.1.4" sheetId="10" r:id="rId10"/>
    <sheet name="Table 4.2.1" sheetId="11" r:id="rId11"/>
    <sheet name="Table 4.2.1a" sheetId="12" r:id="rId12"/>
    <sheet name="Table 4.2.2" sheetId="13" r:id="rId13"/>
    <sheet name="Table 4.2.2.a" sheetId="14" r:id="rId14"/>
    <sheet name="Table 5.1" sheetId="15" r:id="rId15"/>
    <sheet name="Table 5.2" sheetId="16" r:id="rId16"/>
    <sheet name="Table 6" sheetId="17" r:id="rId17"/>
  </sheets>
  <definedNames/>
  <calcPr fullCalcOnLoad="1"/>
</workbook>
</file>

<file path=xl/sharedStrings.xml><?xml version="1.0" encoding="utf-8"?>
<sst xmlns="http://schemas.openxmlformats.org/spreadsheetml/2006/main" count="308" uniqueCount="158">
  <si>
    <t>Year</t>
  </si>
  <si>
    <t>% Market Open</t>
  </si>
  <si>
    <t>Regulation of network companies</t>
  </si>
  <si>
    <t>Transmission</t>
  </si>
  <si>
    <t>Distribution</t>
  </si>
  <si>
    <t>Number of regulated</t>
  </si>
  <si>
    <t>companies</t>
  </si>
  <si>
    <t>Approx network access charge</t>
  </si>
  <si>
    <t>Ig</t>
  </si>
  <si>
    <t>Ib</t>
  </si>
  <si>
    <t>Dc</t>
  </si>
  <si>
    <t>Interruptions</t>
  </si>
  <si>
    <t xml:space="preserve"> minutes lost per customer per year</t>
  </si>
  <si>
    <t>Table 3.1.1</t>
  </si>
  <si>
    <t>Table 3.1.3</t>
  </si>
  <si>
    <t>Table 3.2.1</t>
  </si>
  <si>
    <t>Development of wholesale market</t>
  </si>
  <si>
    <t>Demand</t>
  </si>
  <si>
    <t>Peak (GW)</t>
  </si>
  <si>
    <t>Total (TWh)</t>
  </si>
  <si>
    <t>Installed capacity</t>
  </si>
  <si>
    <t>(GW)</t>
  </si>
  <si>
    <t>No. of companies</t>
  </si>
  <si>
    <t>Share of largest</t>
  </si>
  <si>
    <t>HHI (where available)</t>
  </si>
  <si>
    <t>Table 3.2.1a</t>
  </si>
  <si>
    <t>bilateral OTC trading</t>
  </si>
  <si>
    <t>Table 3.2.2</t>
  </si>
  <si>
    <t xml:space="preserve">Threshold GWh/year </t>
  </si>
  <si>
    <t xml:space="preserve">with &gt;5% generation </t>
  </si>
  <si>
    <t>three generation companies</t>
  </si>
  <si>
    <t>Total consumption</t>
  </si>
  <si>
    <t>Volume of electricity traded (TWh)</t>
  </si>
  <si>
    <t>Development of retail market</t>
  </si>
  <si>
    <t>large and very large</t>
  </si>
  <si>
    <t>medium industrial and commercial</t>
  </si>
  <si>
    <t>small commerical and household</t>
  </si>
  <si>
    <t xml:space="preserve">No. of companies with &gt;5% retail market </t>
  </si>
  <si>
    <t>Total consumption (TWh)</t>
  </si>
  <si>
    <t>Market share of three largest companies</t>
  </si>
  <si>
    <t>Table 3.2.2a</t>
  </si>
  <si>
    <t>Breakdown of currently prevailing price levels</t>
  </si>
  <si>
    <t>Levies included in network charges</t>
  </si>
  <si>
    <t>Network charges (excl. levies</t>
  </si>
  <si>
    <t>Energy costs and supply margin</t>
  </si>
  <si>
    <t>Taxes</t>
  </si>
  <si>
    <t>Total (including all taxes)</t>
  </si>
  <si>
    <t xml:space="preserve">Electricity Market Opening Table </t>
  </si>
  <si>
    <t xml:space="preserve">Gas Market Opening Table </t>
  </si>
  <si>
    <t>Table 4.1.1</t>
  </si>
  <si>
    <t>I4</t>
  </si>
  <si>
    <t>I1</t>
  </si>
  <si>
    <t>D3</t>
  </si>
  <si>
    <t>Table 4.1.3</t>
  </si>
  <si>
    <t>Regualtion of network companies</t>
  </si>
  <si>
    <t>Total (bcm)</t>
  </si>
  <si>
    <t>total</t>
  </si>
  <si>
    <t>reserved transit</t>
  </si>
  <si>
    <t>reserved other LT</t>
  </si>
  <si>
    <t>unreserved</t>
  </si>
  <si>
    <t>with &gt;5% available gas</t>
  </si>
  <si>
    <t>three gas wholesalers</t>
  </si>
  <si>
    <t xml:space="preserve">Production </t>
  </si>
  <si>
    <t>bcm</t>
  </si>
  <si>
    <t>Import capacity (bcm/year)</t>
  </si>
  <si>
    <t>Peak (bcm/year)</t>
  </si>
  <si>
    <t>with &gt;5% production and import capacity</t>
  </si>
  <si>
    <t>Table 4.2.1</t>
  </si>
  <si>
    <t>Table 4.2.2</t>
  </si>
  <si>
    <t>Total consumption (bcm)</t>
  </si>
  <si>
    <t>power plants</t>
  </si>
  <si>
    <t>Network charges (excl. levies)</t>
  </si>
  <si>
    <t>Table 4.2.2a</t>
  </si>
  <si>
    <t>Volume of gas traded (bcm)</t>
  </si>
  <si>
    <t>Table 4.2.1a</t>
  </si>
  <si>
    <t>2010 est</t>
  </si>
  <si>
    <t>2006 est</t>
  </si>
  <si>
    <t>2008 est</t>
  </si>
  <si>
    <t>Peak electricity demand (GW)</t>
  </si>
  <si>
    <t>Available capacity (GW)</t>
  </si>
  <si>
    <t>authorised</t>
  </si>
  <si>
    <t>Forthcoming new plant (GW)</t>
  </si>
  <si>
    <t>under construction</t>
  </si>
  <si>
    <t>coal and oil</t>
  </si>
  <si>
    <t>gas</t>
  </si>
  <si>
    <t>RES</t>
  </si>
  <si>
    <t>CHP</t>
  </si>
  <si>
    <t>nuclear</t>
  </si>
  <si>
    <t>Table 5.1</t>
  </si>
  <si>
    <t>Security of supply evolution</t>
  </si>
  <si>
    <t>Security of supply evolution (gas)</t>
  </si>
  <si>
    <t>Total gas  demand (bcm)</t>
  </si>
  <si>
    <t>Production capacity (bcm)</t>
  </si>
  <si>
    <t>Pipeline import capacity (bcm)</t>
  </si>
  <si>
    <t>LNG import capacity (bcm)</t>
  </si>
  <si>
    <t>Forthcoming new capacity (bcm)</t>
  </si>
  <si>
    <t>Table 5.2</t>
  </si>
  <si>
    <t>Table 6</t>
  </si>
  <si>
    <t>Regulation of end user prices</t>
  </si>
  <si>
    <t>Existence of regulated tariff (Y/N)</t>
  </si>
  <si>
    <t>% customers still on tariff</t>
  </si>
  <si>
    <t>possiblity to switch back to regulated tariff (Y/N)</t>
  </si>
  <si>
    <t>Electricity</t>
  </si>
  <si>
    <t>Gas</t>
  </si>
  <si>
    <r>
      <t xml:space="preserve">Number of </t>
    </r>
    <r>
      <rPr>
        <u val="single"/>
        <sz val="8"/>
        <rFont val="Arial"/>
        <family val="2"/>
      </rPr>
      <t>fully</t>
    </r>
    <r>
      <rPr>
        <sz val="8"/>
        <rFont val="Arial"/>
        <family val="0"/>
      </rPr>
      <t xml:space="preserve"> independent suppliers (1)</t>
    </r>
  </si>
  <si>
    <t>(1)</t>
  </si>
  <si>
    <t>i.e. fully independent from network companies</t>
  </si>
  <si>
    <t>(Euro/MWh)</t>
  </si>
  <si>
    <t>traded in spot PX market</t>
  </si>
  <si>
    <t>traded in forward PX market</t>
  </si>
  <si>
    <t>Cumulative % customers having changed suppler (by volume)</t>
  </si>
  <si>
    <t>Euro/cubic metre</t>
  </si>
  <si>
    <t>traded in spot hub market</t>
  </si>
  <si>
    <t>traded in forward hub market</t>
  </si>
  <si>
    <t>Cumulative % customers having changed supplier (by volume)</t>
  </si>
  <si>
    <t>Plant  completed minus plant closed in the year (GW)</t>
  </si>
  <si>
    <t>Number of suppliers covered by the obligation to supply at tariff (could be all suppliers)</t>
  </si>
  <si>
    <t>Table 3.1.4</t>
  </si>
  <si>
    <t xml:space="preserve">Distribution </t>
  </si>
  <si>
    <t>Separate Headquarters (Y/N)</t>
  </si>
  <si>
    <t>Separate corporate presentation (Y/N)</t>
  </si>
  <si>
    <t>Unbundled regulatory accounts with guidelines (Y/N)</t>
  </si>
  <si>
    <t>Audit of unbundled accounts (Y/N)</t>
  </si>
  <si>
    <t>Publication of unbundled accounts (Y/N)</t>
  </si>
  <si>
    <t>Separate board of Directors without Directors from other group companies? (Y/N)</t>
  </si>
  <si>
    <t>Summary Information on Unbundling (Electricity)</t>
  </si>
  <si>
    <t>Table 4.1.4</t>
  </si>
  <si>
    <t>Summary Information on Unbundling (Gas)</t>
  </si>
  <si>
    <t>All plant, by capacity</t>
  </si>
  <si>
    <t>All plant, by volume</t>
  </si>
  <si>
    <t>large and very large industrial</t>
  </si>
  <si>
    <t>small-medium industrial and busines</t>
  </si>
  <si>
    <t>very small business and household</t>
  </si>
  <si>
    <t>NA</t>
  </si>
  <si>
    <t>/</t>
  </si>
  <si>
    <t>all costumers</t>
  </si>
  <si>
    <t>all, except hausholds</t>
  </si>
  <si>
    <t>NYD</t>
  </si>
  <si>
    <t xml:space="preserve">NA -&gt; not available </t>
  </si>
  <si>
    <t>NYD -&gt; not yet defined</t>
  </si>
  <si>
    <t>NCC</t>
  </si>
  <si>
    <t>N</t>
  </si>
  <si>
    <t>Y</t>
  </si>
  <si>
    <t>approx. 1,5</t>
  </si>
  <si>
    <t>I4 (EUR/m3)</t>
  </si>
  <si>
    <t>*</t>
  </si>
  <si>
    <t>-</t>
  </si>
  <si>
    <t>Y*</t>
  </si>
  <si>
    <t>N**</t>
  </si>
  <si>
    <t>Remarks:</t>
  </si>
  <si>
    <t>TSO is a legal entity separated from all trading activities.</t>
  </si>
  <si>
    <t>DSO is a legal entity which contains also a trading dept. with unbundled accounts and will be separated in legal entity in 2007</t>
  </si>
  <si>
    <t>DSO has a complete separate headquarter and corporate presentation from the TSO and from the generators, but from the supplier only in cost terms since it is a part of the entity.</t>
  </si>
  <si>
    <t>**</t>
  </si>
  <si>
    <t>The managing director or the board is one for DSO and supplying dept.</t>
  </si>
  <si>
    <t>Total (including VAT (20%)</t>
  </si>
  <si>
    <r>
      <t xml:space="preserve">Total (including all taxes, </t>
    </r>
    <r>
      <rPr>
        <sz val="10"/>
        <color indexed="10"/>
        <rFont val="Arial"/>
        <family val="2"/>
      </rPr>
      <t>without VAT</t>
    </r>
    <r>
      <rPr>
        <sz val="10"/>
        <rFont val="Arial"/>
        <family val="0"/>
      </rPr>
      <t>)</t>
    </r>
  </si>
  <si>
    <t>Will be provided by the Ministry of the Economy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</si>
</sst>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True&quot;;&quot;True&quot;;&quot;False&quot;"/>
    <numFmt numFmtId="173" formatCode="&quot;On&quot;;&quot;On&quot;;&quot;Off&quot;"/>
    <numFmt numFmtId="174" formatCode="0.0000"/>
    <numFmt numFmtId="175" formatCode="#,##0.000"/>
    <numFmt numFmtId="176" formatCode="0.0%"/>
    <numFmt numFmtId="177" formatCode="#,##0.0"/>
  </numFmts>
  <fonts count="5"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2"/>
    </font>
    <font>
      <sz val="9"/>
      <name val="Verdana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3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" xfId="0" applyBorder="1" applyAlignment="1">
      <alignment wrapText="1"/>
    </xf>
    <xf numFmtId="0" fontId="1" fillId="0" borderId="12" xfId="0" applyFont="1" applyBorder="1" applyAlignment="1">
      <alignment wrapText="1" shrinkToFit="1"/>
    </xf>
    <xf numFmtId="0" fontId="1" fillId="0" borderId="14" xfId="0" applyFont="1" applyBorder="1" applyAlignment="1">
      <alignment wrapText="1" shrinkToFit="1"/>
    </xf>
    <xf numFmtId="0" fontId="1" fillId="0" borderId="13" xfId="0" applyFont="1" applyBorder="1" applyAlignment="1">
      <alignment wrapText="1" shrinkToFit="1"/>
    </xf>
    <xf numFmtId="0" fontId="1" fillId="0" borderId="1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2" borderId="3" xfId="0" applyFill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Alignment="1" quotePrefix="1">
      <alignment/>
    </xf>
    <xf numFmtId="0" fontId="0" fillId="0" borderId="10" xfId="0" applyBorder="1" applyAlignment="1" quotePrefix="1">
      <alignment/>
    </xf>
    <xf numFmtId="0" fontId="0" fillId="0" borderId="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4" fontId="0" fillId="0" borderId="37" xfId="0" applyNumberFormat="1" applyFont="1" applyFill="1" applyBorder="1" applyAlignment="1">
      <alignment horizontal="center"/>
    </xf>
    <xf numFmtId="174" fontId="0" fillId="0" borderId="29" xfId="0" applyNumberFormat="1" applyFont="1" applyFill="1" applyBorder="1" applyAlignment="1">
      <alignment horizontal="center"/>
    </xf>
    <xf numFmtId="174" fontId="0" fillId="0" borderId="19" xfId="0" applyNumberFormat="1" applyFill="1" applyBorder="1" applyAlignment="1">
      <alignment/>
    </xf>
    <xf numFmtId="0" fontId="0" fillId="0" borderId="37" xfId="0" applyFill="1" applyBorder="1" applyAlignment="1">
      <alignment/>
    </xf>
    <xf numFmtId="174" fontId="0" fillId="0" borderId="32" xfId="0" applyNumberFormat="1" applyFill="1" applyBorder="1" applyAlignment="1">
      <alignment/>
    </xf>
    <xf numFmtId="0" fontId="0" fillId="0" borderId="26" xfId="0" applyFill="1" applyBorder="1" applyAlignment="1">
      <alignment/>
    </xf>
    <xf numFmtId="174" fontId="0" fillId="0" borderId="33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2" fontId="0" fillId="0" borderId="8" xfId="0" applyNumberFormat="1" applyBorder="1" applyAlignment="1">
      <alignment horizontal="center"/>
    </xf>
    <xf numFmtId="9" fontId="0" fillId="0" borderId="7" xfId="15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29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74" fontId="0" fillId="0" borderId="34" xfId="0" applyNumberFormat="1" applyFill="1" applyBorder="1" applyAlignment="1">
      <alignment/>
    </xf>
    <xf numFmtId="174" fontId="0" fillId="0" borderId="27" xfId="0" applyNumberFormat="1" applyFill="1" applyBorder="1" applyAlignment="1">
      <alignment/>
    </xf>
    <xf numFmtId="174" fontId="0" fillId="0" borderId="28" xfId="0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9" fontId="0" fillId="0" borderId="3" xfId="0" applyNumberFormat="1" applyFill="1" applyBorder="1" applyAlignment="1">
      <alignment horizontal="center"/>
    </xf>
    <xf numFmtId="9" fontId="0" fillId="0" borderId="3" xfId="15" applyFill="1" applyBorder="1" applyAlignment="1">
      <alignment horizontal="center"/>
    </xf>
    <xf numFmtId="9" fontId="0" fillId="0" borderId="4" xfId="15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7" xfId="0" applyBorder="1" applyAlignment="1" quotePrefix="1">
      <alignment horizontal="center"/>
    </xf>
    <xf numFmtId="3" fontId="0" fillId="0" borderId="7" xfId="0" applyNumberFormat="1" applyBorder="1" applyAlignment="1">
      <alignment horizontal="center"/>
    </xf>
    <xf numFmtId="9" fontId="0" fillId="0" borderId="8" xfId="15" applyBorder="1" applyAlignment="1">
      <alignment horizontal="center"/>
    </xf>
    <xf numFmtId="3" fontId="0" fillId="0" borderId="9" xfId="0" applyNumberFormat="1" applyBorder="1" applyAlignment="1">
      <alignment horizontal="center"/>
    </xf>
    <xf numFmtId="9" fontId="0" fillId="0" borderId="11" xfId="15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9" xfId="15" applyBorder="1" applyAlignment="1">
      <alignment horizontal="center"/>
    </xf>
    <xf numFmtId="9" fontId="0" fillId="0" borderId="0" xfId="15" applyAlignment="1">
      <alignment/>
    </xf>
    <xf numFmtId="1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16" xfId="15" applyBorder="1" applyAlignment="1">
      <alignment/>
    </xf>
    <xf numFmtId="9" fontId="0" fillId="0" borderId="18" xfId="15" applyBorder="1" applyAlignment="1">
      <alignment/>
    </xf>
    <xf numFmtId="9" fontId="0" fillId="0" borderId="11" xfId="15" applyBorder="1" applyAlignment="1">
      <alignment/>
    </xf>
    <xf numFmtId="176" fontId="0" fillId="0" borderId="16" xfId="15" applyNumberFormat="1" applyBorder="1" applyAlignment="1">
      <alignment/>
    </xf>
    <xf numFmtId="177" fontId="0" fillId="0" borderId="20" xfId="0" applyNumberFormat="1" applyBorder="1" applyAlignment="1">
      <alignment/>
    </xf>
    <xf numFmtId="0" fontId="0" fillId="0" borderId="0" xfId="0" applyAlignment="1">
      <alignment horizontal="right" vertical="top"/>
    </xf>
    <xf numFmtId="0" fontId="1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D12"/>
  <sheetViews>
    <sheetView workbookViewId="0" topLeftCell="A1">
      <selection activeCell="A1" sqref="A1"/>
    </sheetView>
  </sheetViews>
  <sheetFormatPr defaultColWidth="9.140625" defaultRowHeight="12.75"/>
  <cols>
    <col min="2" max="2" width="13.28125" style="0" customWidth="1"/>
    <col min="3" max="3" width="16.140625" style="0" customWidth="1"/>
    <col min="4" max="4" width="15.57421875" style="0" bestFit="1" customWidth="1"/>
  </cols>
  <sheetData>
    <row r="1" ht="12.75">
      <c r="B1" t="s">
        <v>13</v>
      </c>
    </row>
    <row r="3" ht="12.75">
      <c r="B3" s="2" t="s">
        <v>47</v>
      </c>
    </row>
    <row r="4" ht="13.5" thickBot="1"/>
    <row r="5" spans="2:4" s="29" customFormat="1" ht="27.75" customHeight="1" thickBot="1">
      <c r="B5" s="139" t="s">
        <v>0</v>
      </c>
      <c r="C5" s="140" t="s">
        <v>28</v>
      </c>
      <c r="D5" s="141" t="s">
        <v>1</v>
      </c>
    </row>
    <row r="6" spans="2:4" ht="12.75">
      <c r="B6" s="4">
        <v>1995</v>
      </c>
      <c r="C6" s="142" t="s">
        <v>146</v>
      </c>
      <c r="D6" s="129" t="s">
        <v>146</v>
      </c>
    </row>
    <row r="7" spans="2:4" ht="12.75">
      <c r="B7" s="4">
        <v>1997</v>
      </c>
      <c r="C7" s="123" t="s">
        <v>146</v>
      </c>
      <c r="D7" s="129" t="s">
        <v>146</v>
      </c>
    </row>
    <row r="8" spans="2:4" ht="12.75">
      <c r="B8" s="4">
        <v>1999</v>
      </c>
      <c r="C8" s="123" t="s">
        <v>146</v>
      </c>
      <c r="D8" s="129" t="s">
        <v>146</v>
      </c>
    </row>
    <row r="9" spans="2:4" ht="12.75">
      <c r="B9" s="4">
        <v>2001</v>
      </c>
      <c r="C9" s="143">
        <v>6873</v>
      </c>
      <c r="D9" s="144">
        <v>0.65</v>
      </c>
    </row>
    <row r="10" spans="2:4" ht="12.75">
      <c r="B10" s="4">
        <v>2003</v>
      </c>
      <c r="C10" s="143">
        <v>8053</v>
      </c>
      <c r="D10" s="144">
        <v>0.68</v>
      </c>
    </row>
    <row r="11" spans="2:4" ht="12.75">
      <c r="B11" s="4">
        <v>2005</v>
      </c>
      <c r="C11" s="143">
        <v>9403</v>
      </c>
      <c r="D11" s="144">
        <v>0.77</v>
      </c>
    </row>
    <row r="12" spans="2:4" ht="13.5" thickBot="1">
      <c r="B12" s="5">
        <v>2007</v>
      </c>
      <c r="C12" s="145">
        <v>12900</v>
      </c>
      <c r="D12" s="146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11"/>
  <sheetViews>
    <sheetView workbookViewId="0" topLeftCell="A1">
      <selection activeCell="A1" sqref="A1"/>
    </sheetView>
  </sheetViews>
  <sheetFormatPr defaultColWidth="9.140625" defaultRowHeight="12.75"/>
  <cols>
    <col min="2" max="2" width="40.57421875" style="0" customWidth="1"/>
    <col min="3" max="3" width="12.00390625" style="0" bestFit="1" customWidth="1"/>
    <col min="4" max="4" width="10.8515625" style="0" bestFit="1" customWidth="1"/>
  </cols>
  <sheetData>
    <row r="1" ht="12.75">
      <c r="B1" t="s">
        <v>126</v>
      </c>
    </row>
    <row r="3" ht="12.75">
      <c r="B3" t="s">
        <v>127</v>
      </c>
    </row>
    <row r="4" ht="13.5" thickBot="1"/>
    <row r="5" spans="2:4" ht="22.5" customHeight="1" thickBot="1">
      <c r="B5" s="1"/>
      <c r="C5" s="25" t="s">
        <v>3</v>
      </c>
      <c r="D5" s="14" t="s">
        <v>118</v>
      </c>
    </row>
    <row r="6" spans="2:4" ht="24.75" customHeight="1">
      <c r="B6" s="39" t="s">
        <v>119</v>
      </c>
      <c r="C6" s="16" t="s">
        <v>141</v>
      </c>
      <c r="D6" s="9" t="s">
        <v>141</v>
      </c>
    </row>
    <row r="7" spans="2:4" ht="24.75" customHeight="1">
      <c r="B7" s="39" t="s">
        <v>120</v>
      </c>
      <c r="C7" s="16" t="s">
        <v>142</v>
      </c>
      <c r="D7" s="9" t="s">
        <v>141</v>
      </c>
    </row>
    <row r="8" spans="2:4" ht="24.75" customHeight="1">
      <c r="B8" s="39" t="s">
        <v>121</v>
      </c>
      <c r="C8" s="16" t="s">
        <v>142</v>
      </c>
      <c r="D8" s="9" t="s">
        <v>141</v>
      </c>
    </row>
    <row r="9" spans="2:4" ht="24.75" customHeight="1">
      <c r="B9" s="39" t="s">
        <v>122</v>
      </c>
      <c r="C9" s="16" t="s">
        <v>142</v>
      </c>
      <c r="D9" s="9" t="s">
        <v>141</v>
      </c>
    </row>
    <row r="10" spans="2:4" ht="24.75" customHeight="1">
      <c r="B10" s="39" t="s">
        <v>123</v>
      </c>
      <c r="C10" s="16" t="s">
        <v>142</v>
      </c>
      <c r="D10" s="9" t="s">
        <v>141</v>
      </c>
    </row>
    <row r="11" spans="2:4" ht="26.25" thickBot="1">
      <c r="B11" s="61" t="s">
        <v>124</v>
      </c>
      <c r="C11" s="17" t="s">
        <v>142</v>
      </c>
      <c r="D11" s="12" t="s">
        <v>141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21.57421875" style="0" customWidth="1"/>
    <col min="4" max="4" width="12.57421875" style="0" bestFit="1" customWidth="1"/>
    <col min="5" max="5" width="12.57421875" style="0" customWidth="1"/>
    <col min="7" max="7" width="12.00390625" style="0" customWidth="1"/>
    <col min="8" max="8" width="14.28125" style="0" customWidth="1"/>
    <col min="9" max="9" width="12.421875" style="0" customWidth="1"/>
    <col min="10" max="10" width="17.28125" style="0" bestFit="1" customWidth="1"/>
    <col min="11" max="11" width="18.421875" style="0" customWidth="1"/>
    <col min="12" max="12" width="20.421875" style="0" bestFit="1" customWidth="1"/>
  </cols>
  <sheetData>
    <row r="1" ht="12.75">
      <c r="B1" t="s">
        <v>67</v>
      </c>
    </row>
    <row r="3" ht="12.75">
      <c r="B3" t="s">
        <v>16</v>
      </c>
    </row>
    <row r="4" ht="13.5" thickBot="1"/>
    <row r="5" spans="2:12" s="29" customFormat="1" ht="40.5" customHeight="1" thickBot="1">
      <c r="B5" s="43"/>
      <c r="C5" s="47" t="s">
        <v>17</v>
      </c>
      <c r="D5" s="37"/>
      <c r="E5" s="47" t="s">
        <v>62</v>
      </c>
      <c r="F5" s="44" t="s">
        <v>64</v>
      </c>
      <c r="G5" s="45"/>
      <c r="H5" s="45"/>
      <c r="I5" s="46"/>
      <c r="J5" s="48" t="s">
        <v>22</v>
      </c>
      <c r="K5" s="48" t="s">
        <v>22</v>
      </c>
      <c r="L5" s="50" t="s">
        <v>23</v>
      </c>
    </row>
    <row r="6" spans="2:12" s="29" customFormat="1" ht="31.5" customHeight="1" thickBot="1">
      <c r="B6" s="39"/>
      <c r="C6" s="40" t="s">
        <v>55</v>
      </c>
      <c r="D6" s="37" t="s">
        <v>65</v>
      </c>
      <c r="E6" s="47" t="s">
        <v>63</v>
      </c>
      <c r="F6" s="35" t="s">
        <v>56</v>
      </c>
      <c r="G6" s="36" t="s">
        <v>57</v>
      </c>
      <c r="H6" s="36" t="s">
        <v>58</v>
      </c>
      <c r="I6" s="49" t="s">
        <v>59</v>
      </c>
      <c r="J6" s="41" t="s">
        <v>66</v>
      </c>
      <c r="K6" s="41" t="s">
        <v>60</v>
      </c>
      <c r="L6" s="51" t="s">
        <v>61</v>
      </c>
    </row>
    <row r="7" spans="2:12" ht="22.5" customHeight="1">
      <c r="B7" s="4">
        <v>2001</v>
      </c>
      <c r="C7" s="92">
        <v>1.038</v>
      </c>
      <c r="D7" s="113">
        <v>1.038</v>
      </c>
      <c r="E7" s="102">
        <v>0.006</v>
      </c>
      <c r="F7" s="105">
        <v>3.5</v>
      </c>
      <c r="G7" s="93" t="s">
        <v>143</v>
      </c>
      <c r="H7" s="108" t="s">
        <v>134</v>
      </c>
      <c r="I7" s="108" t="s">
        <v>134</v>
      </c>
      <c r="J7" s="110">
        <v>1</v>
      </c>
      <c r="K7" s="110">
        <v>1</v>
      </c>
      <c r="L7" s="110">
        <v>100</v>
      </c>
    </row>
    <row r="8" spans="2:12" ht="22.5" customHeight="1">
      <c r="B8" s="4">
        <v>2002</v>
      </c>
      <c r="C8" s="94">
        <v>1.001</v>
      </c>
      <c r="D8" s="114">
        <v>1.001</v>
      </c>
      <c r="E8" s="103">
        <v>0.006</v>
      </c>
      <c r="F8" s="106">
        <v>3.5</v>
      </c>
      <c r="G8" s="95" t="s">
        <v>143</v>
      </c>
      <c r="H8" s="74" t="s">
        <v>134</v>
      </c>
      <c r="I8" s="74" t="s">
        <v>134</v>
      </c>
      <c r="J8" s="111">
        <v>1</v>
      </c>
      <c r="K8" s="111">
        <v>1</v>
      </c>
      <c r="L8" s="111">
        <v>100</v>
      </c>
    </row>
    <row r="9" spans="2:12" ht="22.5" customHeight="1">
      <c r="B9" s="4">
        <v>2003</v>
      </c>
      <c r="C9" s="94">
        <v>1.109</v>
      </c>
      <c r="D9" s="114">
        <v>1.109</v>
      </c>
      <c r="E9" s="103">
        <v>0.005</v>
      </c>
      <c r="F9" s="106">
        <v>3.5</v>
      </c>
      <c r="G9" s="95" t="s">
        <v>143</v>
      </c>
      <c r="H9" s="74" t="s">
        <v>134</v>
      </c>
      <c r="I9" s="74" t="s">
        <v>134</v>
      </c>
      <c r="J9" s="111">
        <v>1</v>
      </c>
      <c r="K9" s="111">
        <v>1</v>
      </c>
      <c r="L9" s="111">
        <v>100</v>
      </c>
    </row>
    <row r="10" spans="2:12" ht="22.5" customHeight="1" thickBot="1">
      <c r="B10" s="5">
        <v>2004</v>
      </c>
      <c r="C10" s="96">
        <v>1.094</v>
      </c>
      <c r="D10" s="115">
        <v>1.094</v>
      </c>
      <c r="E10" s="104">
        <v>0.005</v>
      </c>
      <c r="F10" s="107">
        <v>3.5</v>
      </c>
      <c r="G10" s="101" t="s">
        <v>143</v>
      </c>
      <c r="H10" s="109" t="s">
        <v>134</v>
      </c>
      <c r="I10" s="109" t="s">
        <v>134</v>
      </c>
      <c r="J10" s="112">
        <v>1</v>
      </c>
      <c r="K10" s="112">
        <v>1</v>
      </c>
      <c r="L10" s="112">
        <v>100</v>
      </c>
    </row>
    <row r="18" spans="4:7" ht="12.75">
      <c r="D18" s="68"/>
      <c r="E18" s="69"/>
      <c r="F18" s="69"/>
      <c r="G18" s="69"/>
    </row>
    <row r="19" spans="4:7" ht="12.75">
      <c r="D19" s="68"/>
      <c r="E19" s="70"/>
      <c r="F19" s="70"/>
      <c r="G19" s="70"/>
    </row>
    <row r="20" spans="4:7" ht="12.75">
      <c r="D20" s="68"/>
      <c r="E20" s="70"/>
      <c r="F20" s="70"/>
      <c r="G20" s="70"/>
    </row>
  </sheetData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A1" sqref="A1"/>
    </sheetView>
  </sheetViews>
  <sheetFormatPr defaultColWidth="9.140625" defaultRowHeight="12.75"/>
  <cols>
    <col min="3" max="3" width="16.28125" style="0" bestFit="1" customWidth="1"/>
    <col min="4" max="4" width="17.140625" style="0" customWidth="1"/>
    <col min="5" max="5" width="19.28125" style="0" customWidth="1"/>
    <col min="6" max="6" width="18.140625" style="0" bestFit="1" customWidth="1"/>
  </cols>
  <sheetData>
    <row r="1" ht="12.75">
      <c r="B1" t="s">
        <v>74</v>
      </c>
    </row>
    <row r="3" ht="12.75">
      <c r="B3" t="s">
        <v>73</v>
      </c>
    </row>
    <row r="4" ht="13.5" thickBot="1"/>
    <row r="5" spans="2:6" ht="30" customHeight="1" thickBot="1">
      <c r="B5" s="1"/>
      <c r="C5" s="27" t="s">
        <v>31</v>
      </c>
      <c r="D5" s="27" t="s">
        <v>112</v>
      </c>
      <c r="E5" s="28" t="s">
        <v>113</v>
      </c>
      <c r="F5" s="27" t="s">
        <v>26</v>
      </c>
    </row>
    <row r="6" spans="2:6" ht="26.25" customHeight="1">
      <c r="B6" s="4">
        <v>2002</v>
      </c>
      <c r="C6" s="116">
        <v>1.044</v>
      </c>
      <c r="D6" s="116">
        <v>0</v>
      </c>
      <c r="E6" s="117">
        <v>0</v>
      </c>
      <c r="F6" s="120">
        <v>1</v>
      </c>
    </row>
    <row r="7" spans="2:6" ht="26.25" customHeight="1">
      <c r="B7" s="4">
        <v>2003</v>
      </c>
      <c r="C7" s="116">
        <v>1.007</v>
      </c>
      <c r="D7" s="116">
        <v>0</v>
      </c>
      <c r="E7" s="117">
        <v>0</v>
      </c>
      <c r="F7" s="121">
        <v>1</v>
      </c>
    </row>
    <row r="8" spans="2:6" ht="26.25" customHeight="1" thickBot="1">
      <c r="B8" s="5">
        <v>2004</v>
      </c>
      <c r="C8" s="118">
        <v>1.114</v>
      </c>
      <c r="D8" s="118">
        <v>0</v>
      </c>
      <c r="E8" s="119">
        <v>0</v>
      </c>
      <c r="F8" s="122">
        <v>1</v>
      </c>
    </row>
    <row r="16" spans="3:6" ht="12.75">
      <c r="C16" s="68"/>
      <c r="D16" s="69"/>
      <c r="E16" s="69"/>
      <c r="F16" s="69"/>
    </row>
    <row r="17" spans="3:6" ht="12.75">
      <c r="C17" s="68"/>
      <c r="D17" s="70"/>
      <c r="E17" s="70"/>
      <c r="F17" s="70"/>
    </row>
    <row r="18" spans="3:6" ht="12.75">
      <c r="C18" s="68"/>
      <c r="D18" s="70"/>
      <c r="E18" s="70"/>
      <c r="F18" s="7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"/>
  <sheetViews>
    <sheetView workbookViewId="0" topLeftCell="A1">
      <selection activeCell="A1" sqref="A1"/>
    </sheetView>
  </sheetViews>
  <sheetFormatPr defaultColWidth="9.140625" defaultRowHeight="12.75"/>
  <cols>
    <col min="3" max="3" width="15.7109375" style="0" customWidth="1"/>
    <col min="4" max="5" width="17.8515625" style="0" customWidth="1"/>
    <col min="6" max="6" width="12.421875" style="0" customWidth="1"/>
  </cols>
  <sheetData>
    <row r="1" ht="12.75">
      <c r="B1" t="s">
        <v>68</v>
      </c>
    </row>
    <row r="3" ht="12.75">
      <c r="B3" t="s">
        <v>33</v>
      </c>
    </row>
    <row r="4" ht="13.5" thickBot="1"/>
    <row r="5" spans="2:13" ht="30.75" customHeight="1" thickBot="1">
      <c r="B5" s="3"/>
      <c r="C5" s="34"/>
      <c r="D5" s="38"/>
      <c r="E5" s="22"/>
      <c r="F5" s="166" t="s">
        <v>39</v>
      </c>
      <c r="G5" s="169"/>
      <c r="H5" s="169"/>
      <c r="I5" s="170"/>
      <c r="J5" s="166" t="s">
        <v>114</v>
      </c>
      <c r="K5" s="169"/>
      <c r="L5" s="169"/>
      <c r="M5" s="170"/>
    </row>
    <row r="6" spans="2:13" s="29" customFormat="1" ht="63.75" customHeight="1" thickBot="1">
      <c r="B6" s="39"/>
      <c r="C6" s="40" t="s">
        <v>69</v>
      </c>
      <c r="D6" s="41" t="s">
        <v>37</v>
      </c>
      <c r="E6" s="41" t="s">
        <v>104</v>
      </c>
      <c r="F6" s="35" t="s">
        <v>70</v>
      </c>
      <c r="G6" s="35" t="s">
        <v>130</v>
      </c>
      <c r="H6" s="36" t="s">
        <v>131</v>
      </c>
      <c r="I6" s="37" t="s">
        <v>132</v>
      </c>
      <c r="J6" s="35" t="s">
        <v>70</v>
      </c>
      <c r="K6" s="35" t="s">
        <v>130</v>
      </c>
      <c r="L6" s="36" t="s">
        <v>131</v>
      </c>
      <c r="M6" s="37" t="s">
        <v>132</v>
      </c>
    </row>
    <row r="7" spans="2:13" ht="12.75">
      <c r="B7" s="4">
        <v>2001</v>
      </c>
      <c r="C7" s="125" t="s">
        <v>133</v>
      </c>
      <c r="D7" s="123">
        <v>6</v>
      </c>
      <c r="E7" s="123" t="s">
        <v>134</v>
      </c>
      <c r="F7" s="67">
        <v>0</v>
      </c>
      <c r="G7" s="127">
        <v>0</v>
      </c>
      <c r="H7" s="128" t="s">
        <v>133</v>
      </c>
      <c r="I7" s="129" t="s">
        <v>133</v>
      </c>
      <c r="J7" s="67">
        <v>0</v>
      </c>
      <c r="K7" s="127">
        <v>0</v>
      </c>
      <c r="L7" s="128">
        <v>0</v>
      </c>
      <c r="M7" s="129">
        <v>0</v>
      </c>
    </row>
    <row r="8" spans="2:13" ht="12.75">
      <c r="B8" s="4">
        <v>2002</v>
      </c>
      <c r="C8" s="125">
        <v>0.201</v>
      </c>
      <c r="D8" s="123">
        <v>6</v>
      </c>
      <c r="E8" s="123" t="s">
        <v>134</v>
      </c>
      <c r="F8" s="67">
        <v>0</v>
      </c>
      <c r="G8" s="127">
        <v>0</v>
      </c>
      <c r="H8" s="128" t="s">
        <v>133</v>
      </c>
      <c r="I8" s="129" t="s">
        <v>133</v>
      </c>
      <c r="J8" s="67">
        <v>0</v>
      </c>
      <c r="K8" s="127">
        <v>0</v>
      </c>
      <c r="L8" s="128">
        <v>0</v>
      </c>
      <c r="M8" s="129">
        <v>0</v>
      </c>
    </row>
    <row r="9" spans="2:13" ht="12.75">
      <c r="B9" s="4">
        <v>2003</v>
      </c>
      <c r="C9" s="125">
        <v>0.239</v>
      </c>
      <c r="D9" s="123">
        <v>6</v>
      </c>
      <c r="E9" s="123">
        <v>0</v>
      </c>
      <c r="F9" s="67">
        <v>0</v>
      </c>
      <c r="G9" s="127">
        <v>0</v>
      </c>
      <c r="H9" s="128" t="s">
        <v>133</v>
      </c>
      <c r="I9" s="129" t="s">
        <v>133</v>
      </c>
      <c r="J9" s="67">
        <v>0</v>
      </c>
      <c r="K9" s="127">
        <v>0</v>
      </c>
      <c r="L9" s="128">
        <v>0</v>
      </c>
      <c r="M9" s="129">
        <v>0</v>
      </c>
    </row>
    <row r="10" spans="2:13" ht="13.5" thickBot="1">
      <c r="B10" s="5">
        <v>2004</v>
      </c>
      <c r="C10" s="126">
        <v>0.278</v>
      </c>
      <c r="D10" s="124">
        <v>6</v>
      </c>
      <c r="E10" s="124">
        <v>0</v>
      </c>
      <c r="F10" s="130">
        <v>0</v>
      </c>
      <c r="G10" s="131">
        <v>0</v>
      </c>
      <c r="H10" s="132" t="s">
        <v>133</v>
      </c>
      <c r="I10" s="133" t="s">
        <v>133</v>
      </c>
      <c r="J10" s="130">
        <v>0</v>
      </c>
      <c r="K10" s="131">
        <v>0</v>
      </c>
      <c r="L10" s="132">
        <v>0</v>
      </c>
      <c r="M10" s="133">
        <v>0</v>
      </c>
    </row>
    <row r="13" spans="2:3" ht="12.75">
      <c r="B13" s="62" t="s">
        <v>105</v>
      </c>
      <c r="C13" t="s">
        <v>106</v>
      </c>
    </row>
    <row r="15" ht="12.75">
      <c r="C15" t="s">
        <v>138</v>
      </c>
    </row>
  </sheetData>
  <mergeCells count="2">
    <mergeCell ref="F5:I5"/>
    <mergeCell ref="J5:M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10"/>
  <sheetViews>
    <sheetView workbookViewId="0" topLeftCell="A1">
      <selection activeCell="A1" sqref="A1"/>
    </sheetView>
  </sheetViews>
  <sheetFormatPr defaultColWidth="9.140625" defaultRowHeight="12.75"/>
  <cols>
    <col min="2" max="2" width="38.7109375" style="0" bestFit="1" customWidth="1"/>
    <col min="3" max="3" width="13.28125" style="0" bestFit="1" customWidth="1"/>
    <col min="5" max="5" width="10.57421875" style="0" bestFit="1" customWidth="1"/>
    <col min="6" max="6" width="13.00390625" style="0" customWidth="1"/>
  </cols>
  <sheetData>
    <row r="1" ht="12.75">
      <c r="B1" t="s">
        <v>72</v>
      </c>
    </row>
    <row r="3" spans="2:3" ht="12.75">
      <c r="B3" t="s">
        <v>41</v>
      </c>
      <c r="C3" t="s">
        <v>103</v>
      </c>
    </row>
    <row r="4" ht="13.5" thickBot="1"/>
    <row r="5" spans="2:5" ht="23.25" customHeight="1" thickBot="1">
      <c r="B5" s="27"/>
      <c r="C5" s="25" t="s">
        <v>144</v>
      </c>
      <c r="D5" s="26" t="s">
        <v>51</v>
      </c>
      <c r="E5" s="42" t="s">
        <v>52</v>
      </c>
    </row>
    <row r="6" spans="2:5" ht="21.75" customHeight="1">
      <c r="B6" s="4" t="s">
        <v>71</v>
      </c>
      <c r="C6" s="67">
        <v>0.025</v>
      </c>
      <c r="D6" s="138" t="s">
        <v>133</v>
      </c>
      <c r="E6" s="137" t="s">
        <v>133</v>
      </c>
    </row>
    <row r="7" spans="2:5" ht="21.75" customHeight="1">
      <c r="B7" s="4" t="s">
        <v>42</v>
      </c>
      <c r="C7" s="67">
        <v>0.001</v>
      </c>
      <c r="D7" s="138" t="s">
        <v>133</v>
      </c>
      <c r="E7" s="137" t="s">
        <v>133</v>
      </c>
    </row>
    <row r="8" spans="2:5" ht="21.75" customHeight="1">
      <c r="B8" s="4" t="s">
        <v>44</v>
      </c>
      <c r="C8" s="67">
        <v>0.2</v>
      </c>
      <c r="D8" s="138" t="s">
        <v>133</v>
      </c>
      <c r="E8" s="137" t="s">
        <v>133</v>
      </c>
    </row>
    <row r="9" spans="2:5" ht="21.75" customHeight="1" thickBot="1">
      <c r="B9" s="4" t="s">
        <v>45</v>
      </c>
      <c r="C9" s="125">
        <v>0.0452</v>
      </c>
      <c r="D9" s="138" t="s">
        <v>133</v>
      </c>
      <c r="E9" s="137">
        <v>0.09</v>
      </c>
    </row>
    <row r="10" spans="2:5" ht="21.75" customHeight="1" thickBot="1">
      <c r="B10" s="1" t="s">
        <v>46</v>
      </c>
      <c r="C10" s="134">
        <f>SUM(C6:C9)</f>
        <v>0.2712</v>
      </c>
      <c r="D10" s="135">
        <v>0</v>
      </c>
      <c r="E10" s="136">
        <v>0.39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"/>
  <sheetViews>
    <sheetView workbookViewId="0" topLeftCell="A1">
      <selection activeCell="C1" sqref="C1"/>
    </sheetView>
  </sheetViews>
  <sheetFormatPr defaultColWidth="9.140625" defaultRowHeight="12.75"/>
  <cols>
    <col min="4" max="4" width="12.00390625" style="0" customWidth="1"/>
    <col min="5" max="5" width="12.7109375" style="0" customWidth="1"/>
    <col min="6" max="6" width="11.00390625" style="0" customWidth="1"/>
    <col min="7" max="7" width="12.8515625" style="0" customWidth="1"/>
  </cols>
  <sheetData>
    <row r="1" spans="2:3" ht="12.75">
      <c r="B1" t="s">
        <v>88</v>
      </c>
      <c r="C1" t="s">
        <v>157</v>
      </c>
    </row>
    <row r="3" ht="12.75">
      <c r="B3" t="s">
        <v>89</v>
      </c>
    </row>
    <row r="5" ht="13.5" thickBot="1"/>
    <row r="6" spans="2:11" s="53" customFormat="1" ht="50.25" customHeight="1" thickBot="1">
      <c r="B6" s="50"/>
      <c r="C6" s="50" t="s">
        <v>78</v>
      </c>
      <c r="D6" s="50" t="s">
        <v>79</v>
      </c>
      <c r="E6" s="171" t="s">
        <v>81</v>
      </c>
      <c r="F6" s="172"/>
      <c r="G6" s="166" t="s">
        <v>115</v>
      </c>
      <c r="H6" s="171"/>
      <c r="I6" s="171"/>
      <c r="J6" s="167"/>
      <c r="K6" s="168"/>
    </row>
    <row r="7" spans="2:11" s="53" customFormat="1" ht="26.25" customHeight="1" thickBot="1">
      <c r="B7" s="51"/>
      <c r="C7" s="51"/>
      <c r="D7" s="51"/>
      <c r="E7" s="57" t="s">
        <v>80</v>
      </c>
      <c r="F7" s="56" t="s">
        <v>82</v>
      </c>
      <c r="G7" s="55" t="s">
        <v>83</v>
      </c>
      <c r="H7" s="55" t="s">
        <v>84</v>
      </c>
      <c r="I7" s="55" t="s">
        <v>85</v>
      </c>
      <c r="J7" s="55" t="s">
        <v>86</v>
      </c>
      <c r="K7" s="55" t="s">
        <v>87</v>
      </c>
    </row>
    <row r="8" spans="2:11" ht="16.5" customHeight="1">
      <c r="B8" s="54">
        <v>2000</v>
      </c>
      <c r="C8" s="4"/>
      <c r="D8" s="4"/>
      <c r="E8" s="4"/>
      <c r="F8" s="3"/>
      <c r="G8" s="3"/>
      <c r="H8" s="3"/>
      <c r="I8" s="3"/>
      <c r="J8" s="3"/>
      <c r="K8" s="3"/>
    </row>
    <row r="9" spans="2:11" ht="16.5" customHeight="1">
      <c r="B9" s="54">
        <v>2001</v>
      </c>
      <c r="C9" s="58"/>
      <c r="D9" s="58"/>
      <c r="E9" s="58"/>
      <c r="F9" s="58"/>
      <c r="G9" s="4"/>
      <c r="H9" s="4"/>
      <c r="I9" s="4"/>
      <c r="J9" s="4"/>
      <c r="K9" s="4"/>
    </row>
    <row r="10" spans="2:11" ht="16.5" customHeight="1">
      <c r="B10" s="54">
        <v>2002</v>
      </c>
      <c r="C10" s="58"/>
      <c r="D10" s="58"/>
      <c r="E10" s="58"/>
      <c r="F10" s="58"/>
      <c r="G10" s="4"/>
      <c r="H10" s="4"/>
      <c r="I10" s="4"/>
      <c r="J10" s="4"/>
      <c r="K10" s="4"/>
    </row>
    <row r="11" spans="2:11" ht="16.5" customHeight="1">
      <c r="B11" s="54">
        <v>2003</v>
      </c>
      <c r="C11" s="58"/>
      <c r="D11" s="58"/>
      <c r="E11" s="58"/>
      <c r="F11" s="58"/>
      <c r="G11" s="4"/>
      <c r="H11" s="4"/>
      <c r="I11" s="4"/>
      <c r="J11" s="4"/>
      <c r="K11" s="4"/>
    </row>
    <row r="12" spans="2:11" ht="16.5" customHeight="1" thickBot="1">
      <c r="B12" s="54">
        <v>2004</v>
      </c>
      <c r="C12" s="58"/>
      <c r="D12" s="58"/>
      <c r="E12" s="58"/>
      <c r="F12" s="58"/>
      <c r="G12" s="5"/>
      <c r="H12" s="5"/>
      <c r="I12" s="5"/>
      <c r="J12" s="5"/>
      <c r="K12" s="5"/>
    </row>
    <row r="13" spans="2:6" ht="17.25" customHeight="1">
      <c r="B13" s="54">
        <v>2005</v>
      </c>
      <c r="C13" s="4"/>
      <c r="D13" s="4"/>
      <c r="E13" s="4"/>
      <c r="F13" s="4"/>
    </row>
    <row r="14" spans="2:6" ht="18.75" customHeight="1">
      <c r="B14" s="54" t="s">
        <v>76</v>
      </c>
      <c r="C14" s="4"/>
      <c r="D14" s="4"/>
      <c r="E14" s="4"/>
      <c r="F14" s="4"/>
    </row>
    <row r="15" spans="2:6" ht="18" customHeight="1">
      <c r="B15" s="54" t="s">
        <v>77</v>
      </c>
      <c r="C15" s="4"/>
      <c r="D15" s="4"/>
      <c r="E15" s="4"/>
      <c r="F15" s="4"/>
    </row>
    <row r="16" spans="2:6" ht="21" customHeight="1" thickBot="1">
      <c r="B16" s="5" t="s">
        <v>75</v>
      </c>
      <c r="C16" s="5"/>
      <c r="D16" s="5"/>
      <c r="E16" s="5"/>
      <c r="F16" s="5"/>
    </row>
  </sheetData>
  <mergeCells count="2">
    <mergeCell ref="E6:F6"/>
    <mergeCell ref="G6:K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2"/>
  <sheetViews>
    <sheetView workbookViewId="0" topLeftCell="A1">
      <selection activeCell="C8" sqref="C8:H12"/>
    </sheetView>
  </sheetViews>
  <sheetFormatPr defaultColWidth="9.140625" defaultRowHeight="12.75"/>
  <cols>
    <col min="8" max="8" width="11.421875" style="0" customWidth="1"/>
  </cols>
  <sheetData>
    <row r="1" spans="2:3" ht="12.75">
      <c r="B1" t="s">
        <v>96</v>
      </c>
      <c r="C1" t="s">
        <v>157</v>
      </c>
    </row>
    <row r="3" ht="12.75">
      <c r="B3" t="s">
        <v>90</v>
      </c>
    </row>
    <row r="5" ht="13.5" thickBot="1"/>
    <row r="6" spans="2:8" ht="45.75" customHeight="1" thickBot="1">
      <c r="B6" s="173"/>
      <c r="C6" s="173" t="s">
        <v>91</v>
      </c>
      <c r="D6" s="173" t="s">
        <v>92</v>
      </c>
      <c r="E6" s="173" t="s">
        <v>93</v>
      </c>
      <c r="F6" s="173" t="s">
        <v>94</v>
      </c>
      <c r="G6" s="171" t="s">
        <v>95</v>
      </c>
      <c r="H6" s="172"/>
    </row>
    <row r="7" spans="2:8" ht="23.25" thickBot="1">
      <c r="B7" s="175"/>
      <c r="C7" s="174"/>
      <c r="D7" s="174"/>
      <c r="E7" s="174"/>
      <c r="F7" s="174"/>
      <c r="G7" s="59" t="s">
        <v>80</v>
      </c>
      <c r="H7" s="60" t="s">
        <v>82</v>
      </c>
    </row>
    <row r="8" spans="2:8" ht="24.75" customHeight="1">
      <c r="B8" s="54">
        <v>2000</v>
      </c>
      <c r="C8" s="4"/>
      <c r="D8" s="4"/>
      <c r="E8" s="4"/>
      <c r="F8" s="4"/>
      <c r="G8" s="4"/>
      <c r="H8" s="3"/>
    </row>
    <row r="9" spans="2:8" ht="24.75" customHeight="1">
      <c r="B9" s="54">
        <v>2005</v>
      </c>
      <c r="C9" s="4"/>
      <c r="D9" s="4"/>
      <c r="E9" s="4"/>
      <c r="F9" s="4"/>
      <c r="G9" s="4"/>
      <c r="H9" s="4"/>
    </row>
    <row r="10" spans="2:8" ht="24.75" customHeight="1">
      <c r="B10" s="54" t="s">
        <v>76</v>
      </c>
      <c r="C10" s="4"/>
      <c r="D10" s="4"/>
      <c r="E10" s="4"/>
      <c r="F10" s="4"/>
      <c r="G10" s="4"/>
      <c r="H10" s="4"/>
    </row>
    <row r="11" spans="2:8" ht="24.75" customHeight="1">
      <c r="B11" s="54" t="s">
        <v>77</v>
      </c>
      <c r="C11" s="4"/>
      <c r="D11" s="4"/>
      <c r="E11" s="4"/>
      <c r="F11" s="4"/>
      <c r="G11" s="4"/>
      <c r="H11" s="4"/>
    </row>
    <row r="12" spans="2:8" ht="24.75" customHeight="1" thickBot="1">
      <c r="B12" s="5" t="s">
        <v>75</v>
      </c>
      <c r="C12" s="5"/>
      <c r="D12" s="5"/>
      <c r="E12" s="5"/>
      <c r="F12" s="5"/>
      <c r="G12" s="5"/>
      <c r="H12" s="5"/>
    </row>
  </sheetData>
  <mergeCells count="6">
    <mergeCell ref="F6:F7"/>
    <mergeCell ref="G6:H6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40.421875" style="0" customWidth="1"/>
  </cols>
  <sheetData>
    <row r="1" spans="2:3" ht="12.75">
      <c r="B1" t="s">
        <v>97</v>
      </c>
      <c r="C1" t="s">
        <v>157</v>
      </c>
    </row>
    <row r="3" ht="12.75">
      <c r="B3" t="s">
        <v>98</v>
      </c>
    </row>
    <row r="4" ht="13.5" thickBot="1"/>
    <row r="5" spans="3:9" ht="13.5" thickBot="1">
      <c r="C5" s="13" t="s">
        <v>102</v>
      </c>
      <c r="D5" s="15"/>
      <c r="E5" s="14"/>
      <c r="F5" s="13" t="s">
        <v>103</v>
      </c>
      <c r="G5" s="15"/>
      <c r="H5" s="15"/>
      <c r="I5" s="14"/>
    </row>
    <row r="6" spans="2:9" ht="45.75" thickBot="1">
      <c r="B6" s="27"/>
      <c r="C6" s="35" t="s">
        <v>34</v>
      </c>
      <c r="D6" s="36" t="s">
        <v>35</v>
      </c>
      <c r="E6" s="37" t="s">
        <v>36</v>
      </c>
      <c r="F6" s="35" t="s">
        <v>70</v>
      </c>
      <c r="G6" s="52" t="s">
        <v>34</v>
      </c>
      <c r="H6" s="36" t="s">
        <v>35</v>
      </c>
      <c r="I6" s="37" t="s">
        <v>36</v>
      </c>
    </row>
    <row r="7" spans="2:9" ht="21" customHeight="1">
      <c r="B7" s="43" t="s">
        <v>99</v>
      </c>
      <c r="C7" s="16"/>
      <c r="D7" s="18"/>
      <c r="E7" s="18"/>
      <c r="F7" s="128"/>
      <c r="G7" s="128"/>
      <c r="H7" s="128"/>
      <c r="I7" s="129"/>
    </row>
    <row r="8" spans="2:9" ht="24.75" customHeight="1">
      <c r="B8" s="39" t="s">
        <v>100</v>
      </c>
      <c r="C8" s="16"/>
      <c r="D8" s="18"/>
      <c r="E8" s="18"/>
      <c r="F8" s="128"/>
      <c r="G8" s="128"/>
      <c r="H8" s="128"/>
      <c r="I8" s="129"/>
    </row>
    <row r="9" spans="2:9" ht="30.75" customHeight="1">
      <c r="B9" s="39" t="s">
        <v>101</v>
      </c>
      <c r="C9" s="16"/>
      <c r="D9" s="18"/>
      <c r="E9" s="18"/>
      <c r="F9" s="128"/>
      <c r="G9" s="128"/>
      <c r="H9" s="128"/>
      <c r="I9" s="129"/>
    </row>
    <row r="10" spans="2:9" ht="26.25" customHeight="1" thickBot="1">
      <c r="B10" s="61" t="s">
        <v>116</v>
      </c>
      <c r="C10" s="17"/>
      <c r="D10" s="19"/>
      <c r="E10" s="19"/>
      <c r="F10" s="132"/>
      <c r="G10" s="132"/>
      <c r="H10" s="132"/>
      <c r="I10" s="133"/>
    </row>
    <row r="11" spans="3:7" ht="12.75">
      <c r="C11" s="2"/>
      <c r="D11" s="2"/>
      <c r="E11" s="2"/>
      <c r="F11" s="2"/>
      <c r="G11" s="2"/>
    </row>
    <row r="12" spans="3:7" ht="12.75">
      <c r="C12" s="2"/>
      <c r="D12" s="2"/>
      <c r="E12" s="2"/>
      <c r="F12" s="2"/>
      <c r="G12" s="2"/>
    </row>
    <row r="13" spans="3:7" ht="12.75">
      <c r="C13" s="2"/>
      <c r="D13" s="2"/>
      <c r="E13" s="2"/>
      <c r="F13" s="2"/>
      <c r="G13" s="2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63"/>
  <sheetViews>
    <sheetView workbookViewId="0" topLeftCell="A1">
      <selection activeCell="A1" sqref="A1"/>
    </sheetView>
  </sheetViews>
  <sheetFormatPr defaultColWidth="9.140625" defaultRowHeight="12.75"/>
  <cols>
    <col min="2" max="2" width="13.57421875" style="0" customWidth="1"/>
    <col min="3" max="3" width="20.7109375" style="0" customWidth="1"/>
    <col min="7" max="7" width="25.28125" style="0" customWidth="1"/>
  </cols>
  <sheetData>
    <row r="1" ht="12.75">
      <c r="B1" t="s">
        <v>14</v>
      </c>
    </row>
    <row r="3" ht="12.75">
      <c r="B3" t="s">
        <v>2</v>
      </c>
    </row>
    <row r="4" ht="13.5" thickBot="1"/>
    <row r="5" spans="2:7" ht="12.75">
      <c r="B5" s="6"/>
      <c r="C5" s="3" t="s">
        <v>5</v>
      </c>
      <c r="D5" s="7" t="s">
        <v>7</v>
      </c>
      <c r="E5" s="7"/>
      <c r="F5" s="7"/>
      <c r="G5" s="3" t="s">
        <v>11</v>
      </c>
    </row>
    <row r="6" spans="2:7" ht="13.5" thickBot="1">
      <c r="B6" s="8"/>
      <c r="C6" s="4" t="s">
        <v>6</v>
      </c>
      <c r="D6" s="63" t="s">
        <v>107</v>
      </c>
      <c r="E6" s="11"/>
      <c r="F6" s="11"/>
      <c r="G6" s="33" t="s">
        <v>12</v>
      </c>
    </row>
    <row r="7" spans="2:7" ht="13.5" thickBot="1">
      <c r="B7" s="10"/>
      <c r="C7" s="5"/>
      <c r="D7" s="147" t="s">
        <v>8</v>
      </c>
      <c r="E7" s="148" t="s">
        <v>9</v>
      </c>
      <c r="F7" s="149" t="s">
        <v>10</v>
      </c>
      <c r="G7" s="5"/>
    </row>
    <row r="8" spans="2:7" ht="21.75" customHeight="1" thickBot="1">
      <c r="B8" s="4" t="s">
        <v>3</v>
      </c>
      <c r="C8" s="150">
        <v>1</v>
      </c>
      <c r="D8" s="151">
        <v>1.9</v>
      </c>
      <c r="E8" s="152">
        <v>8.4</v>
      </c>
      <c r="F8" s="153">
        <v>6.5</v>
      </c>
      <c r="G8" s="154" t="s">
        <v>133</v>
      </c>
    </row>
    <row r="9" spans="2:7" ht="23.25" customHeight="1" thickBot="1">
      <c r="B9" s="5" t="s">
        <v>4</v>
      </c>
      <c r="C9" s="154">
        <v>5</v>
      </c>
      <c r="D9" s="130">
        <v>7.6</v>
      </c>
      <c r="E9" s="132">
        <v>38.3</v>
      </c>
      <c r="F9" s="133">
        <v>31.4</v>
      </c>
      <c r="G9" s="154">
        <v>138</v>
      </c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32"/>
      <c r="G18" s="2"/>
      <c r="H18" s="2"/>
      <c r="I18" s="2"/>
      <c r="J18" s="2"/>
    </row>
    <row r="19" spans="1:10" ht="12.75">
      <c r="A19" s="2"/>
      <c r="B19" s="2"/>
      <c r="C19" s="32"/>
      <c r="D19" s="2"/>
      <c r="E19" s="2"/>
      <c r="F19" s="3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D17"/>
  <sheetViews>
    <sheetView workbookViewId="0" topLeftCell="A1">
      <selection activeCell="A1" sqref="A1"/>
    </sheetView>
  </sheetViews>
  <sheetFormatPr defaultColWidth="9.140625" defaultRowHeight="12.75"/>
  <cols>
    <col min="2" max="2" width="40.57421875" style="0" customWidth="1"/>
    <col min="3" max="3" width="12.00390625" style="0" bestFit="1" customWidth="1"/>
    <col min="4" max="4" width="10.8515625" style="0" bestFit="1" customWidth="1"/>
  </cols>
  <sheetData>
    <row r="1" ht="12.75">
      <c r="B1" t="s">
        <v>117</v>
      </c>
    </row>
    <row r="3" ht="12.75">
      <c r="B3" t="s">
        <v>125</v>
      </c>
    </row>
    <row r="4" ht="13.5" thickBot="1"/>
    <row r="5" spans="2:4" ht="22.5" customHeight="1" thickBot="1">
      <c r="B5" s="1"/>
      <c r="C5" s="25" t="s">
        <v>3</v>
      </c>
      <c r="D5" s="14" t="s">
        <v>118</v>
      </c>
    </row>
    <row r="6" spans="2:4" ht="24.75" customHeight="1">
      <c r="B6" s="39" t="s">
        <v>119</v>
      </c>
      <c r="C6" s="67" t="s">
        <v>142</v>
      </c>
      <c r="D6" s="129" t="s">
        <v>147</v>
      </c>
    </row>
    <row r="7" spans="2:4" ht="24.75" customHeight="1">
      <c r="B7" s="39" t="s">
        <v>120</v>
      </c>
      <c r="C7" s="67" t="s">
        <v>142</v>
      </c>
      <c r="D7" s="137" t="s">
        <v>147</v>
      </c>
    </row>
    <row r="8" spans="2:4" ht="24.75" customHeight="1">
      <c r="B8" s="39" t="s">
        <v>121</v>
      </c>
      <c r="C8" s="67" t="s">
        <v>142</v>
      </c>
      <c r="D8" s="129" t="s">
        <v>142</v>
      </c>
    </row>
    <row r="9" spans="2:4" ht="24.75" customHeight="1">
      <c r="B9" s="39" t="s">
        <v>122</v>
      </c>
      <c r="C9" s="67" t="s">
        <v>142</v>
      </c>
      <c r="D9" s="129" t="s">
        <v>142</v>
      </c>
    </row>
    <row r="10" spans="2:4" ht="24.75" customHeight="1">
      <c r="B10" s="39" t="s">
        <v>123</v>
      </c>
      <c r="C10" s="67" t="s">
        <v>142</v>
      </c>
      <c r="D10" s="129" t="s">
        <v>142</v>
      </c>
    </row>
    <row r="11" spans="2:4" ht="26.25" thickBot="1">
      <c r="B11" s="61" t="s">
        <v>124</v>
      </c>
      <c r="C11" s="130" t="s">
        <v>142</v>
      </c>
      <c r="D11" s="133" t="s">
        <v>148</v>
      </c>
    </row>
    <row r="13" ht="12.75">
      <c r="B13" s="97" t="s">
        <v>149</v>
      </c>
    </row>
    <row r="14" ht="25.5">
      <c r="B14" s="97" t="s">
        <v>150</v>
      </c>
    </row>
    <row r="15" ht="38.25">
      <c r="B15" s="97" t="s">
        <v>151</v>
      </c>
    </row>
    <row r="16" spans="1:2" ht="51">
      <c r="A16" s="165" t="s">
        <v>145</v>
      </c>
      <c r="B16" s="97" t="s">
        <v>152</v>
      </c>
    </row>
    <row r="17" spans="1:2" ht="25.5">
      <c r="A17" s="165" t="s">
        <v>153</v>
      </c>
      <c r="B17" s="97" t="s">
        <v>154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J24"/>
  <sheetViews>
    <sheetView workbookViewId="0" topLeftCell="A1">
      <selection activeCell="A1" sqref="A1"/>
    </sheetView>
  </sheetViews>
  <sheetFormatPr defaultColWidth="9.140625" defaultRowHeight="12.75"/>
  <cols>
    <col min="4" max="4" width="15.57421875" style="0" bestFit="1" customWidth="1"/>
    <col min="5" max="5" width="15.8515625" style="0" bestFit="1" customWidth="1"/>
    <col min="6" max="6" width="20.421875" style="0" bestFit="1" customWidth="1"/>
    <col min="7" max="7" width="23.28125" style="0" customWidth="1"/>
    <col min="8" max="8" width="11.8515625" style="0" customWidth="1"/>
    <col min="9" max="9" width="12.421875" style="0" customWidth="1"/>
  </cols>
  <sheetData>
    <row r="1" ht="12.75">
      <c r="B1" t="s">
        <v>15</v>
      </c>
    </row>
    <row r="3" ht="12.75">
      <c r="B3" t="s">
        <v>16</v>
      </c>
    </row>
    <row r="4" ht="13.5" thickBot="1"/>
    <row r="5" spans="2:9" ht="21.75" customHeight="1" thickBot="1">
      <c r="B5" s="3"/>
      <c r="C5" s="34" t="s">
        <v>17</v>
      </c>
      <c r="D5" s="23"/>
      <c r="E5" s="24" t="s">
        <v>20</v>
      </c>
      <c r="F5" s="24" t="s">
        <v>22</v>
      </c>
      <c r="G5" s="24" t="s">
        <v>23</v>
      </c>
      <c r="H5" s="22" t="s">
        <v>24</v>
      </c>
      <c r="I5" s="23"/>
    </row>
    <row r="6" spans="2:9" ht="23.25" customHeight="1" thickBot="1">
      <c r="B6" s="4"/>
      <c r="C6" s="22" t="s">
        <v>19</v>
      </c>
      <c r="D6" s="23" t="s">
        <v>18</v>
      </c>
      <c r="E6" s="21" t="s">
        <v>21</v>
      </c>
      <c r="F6" s="21" t="s">
        <v>29</v>
      </c>
      <c r="G6" s="21" t="s">
        <v>30</v>
      </c>
      <c r="H6" s="35" t="s">
        <v>128</v>
      </c>
      <c r="I6" s="37" t="s">
        <v>129</v>
      </c>
    </row>
    <row r="7" spans="2:9" ht="21.75" customHeight="1">
      <c r="B7" s="4">
        <v>2001</v>
      </c>
      <c r="C7" s="16">
        <v>1.6</v>
      </c>
      <c r="D7" s="98">
        <v>1.84</v>
      </c>
      <c r="E7" s="142">
        <v>2.8</v>
      </c>
      <c r="F7" s="123">
        <v>3</v>
      </c>
      <c r="G7" s="99">
        <v>0.91</v>
      </c>
      <c r="H7" s="100" t="s">
        <v>146</v>
      </c>
      <c r="I7" s="129" t="s">
        <v>146</v>
      </c>
    </row>
    <row r="8" spans="2:9" ht="21.75" customHeight="1">
      <c r="B8" s="4">
        <v>2002</v>
      </c>
      <c r="C8" s="16">
        <v>11.3</v>
      </c>
      <c r="D8" s="98">
        <v>1.9</v>
      </c>
      <c r="E8" s="123">
        <v>2.8</v>
      </c>
      <c r="F8" s="123">
        <v>3</v>
      </c>
      <c r="G8" s="99">
        <v>0.91</v>
      </c>
      <c r="H8" s="67">
        <v>4391</v>
      </c>
      <c r="I8" s="129">
        <v>5981</v>
      </c>
    </row>
    <row r="9" spans="2:9" ht="21.75" customHeight="1">
      <c r="B9" s="4">
        <v>2003</v>
      </c>
      <c r="C9" s="16">
        <v>11.8</v>
      </c>
      <c r="D9" s="98">
        <v>1.92</v>
      </c>
      <c r="E9" s="123">
        <v>2.8</v>
      </c>
      <c r="F9" s="123">
        <v>3</v>
      </c>
      <c r="G9" s="99">
        <v>0.91</v>
      </c>
      <c r="H9" s="67">
        <v>4391</v>
      </c>
      <c r="I9" s="129">
        <v>5161</v>
      </c>
    </row>
    <row r="10" spans="2:9" ht="21.75" customHeight="1" thickBot="1">
      <c r="B10" s="5">
        <v>2004</v>
      </c>
      <c r="C10" s="17">
        <v>12.1</v>
      </c>
      <c r="D10" s="71">
        <v>1.99</v>
      </c>
      <c r="E10" s="124">
        <v>2.9</v>
      </c>
      <c r="F10" s="124">
        <v>3</v>
      </c>
      <c r="G10" s="155">
        <v>0.87</v>
      </c>
      <c r="H10" s="130">
        <v>5117</v>
      </c>
      <c r="I10" s="133">
        <v>4059</v>
      </c>
    </row>
    <row r="17" spans="9:10" ht="12.75">
      <c r="I17" s="156"/>
      <c r="J17" s="157"/>
    </row>
    <row r="18" spans="9:10" ht="12.75">
      <c r="I18" s="156"/>
      <c r="J18" s="157"/>
    </row>
    <row r="19" spans="9:10" ht="12.75">
      <c r="I19" s="156"/>
      <c r="J19" s="157"/>
    </row>
    <row r="20" spans="9:10" ht="12.75">
      <c r="I20" s="156"/>
      <c r="J20" s="157"/>
    </row>
    <row r="21" spans="9:10" ht="12.75">
      <c r="I21" s="156"/>
      <c r="J21" s="157"/>
    </row>
    <row r="22" ht="12.75">
      <c r="J22" s="157"/>
    </row>
    <row r="23" ht="12.75">
      <c r="J23" s="157"/>
    </row>
    <row r="24" ht="12.75">
      <c r="J24" s="1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B1:F8"/>
  <sheetViews>
    <sheetView workbookViewId="0" topLeftCell="A1">
      <selection activeCell="A1" sqref="A1"/>
    </sheetView>
  </sheetViews>
  <sheetFormatPr defaultColWidth="9.140625" defaultRowHeight="12.75"/>
  <cols>
    <col min="3" max="3" width="18.140625" style="0" customWidth="1"/>
    <col min="4" max="4" width="15.421875" style="0" customWidth="1"/>
    <col min="5" max="5" width="16.421875" style="0" customWidth="1"/>
    <col min="6" max="6" width="18.140625" style="0" bestFit="1" customWidth="1"/>
  </cols>
  <sheetData>
    <row r="1" ht="12.75">
      <c r="B1" t="s">
        <v>25</v>
      </c>
    </row>
    <row r="3" ht="12.75">
      <c r="B3" t="s">
        <v>32</v>
      </c>
    </row>
    <row r="4" ht="13.5" thickBot="1"/>
    <row r="5" spans="2:6" s="66" customFormat="1" ht="30" customHeight="1" thickBot="1">
      <c r="B5" s="64"/>
      <c r="C5" s="64" t="s">
        <v>31</v>
      </c>
      <c r="D5" s="64" t="s">
        <v>108</v>
      </c>
      <c r="E5" s="65" t="s">
        <v>109</v>
      </c>
      <c r="F5" s="64" t="s">
        <v>26</v>
      </c>
    </row>
    <row r="6" spans="2:6" ht="21" customHeight="1">
      <c r="B6" s="4">
        <v>2002</v>
      </c>
      <c r="C6" s="158">
        <v>11.3</v>
      </c>
      <c r="D6" s="158">
        <v>0.27</v>
      </c>
      <c r="E6" s="142" t="s">
        <v>146</v>
      </c>
      <c r="F6" s="158">
        <v>10.85</v>
      </c>
    </row>
    <row r="7" spans="2:6" ht="21" customHeight="1">
      <c r="B7" s="4">
        <v>2003</v>
      </c>
      <c r="C7" s="158">
        <v>11.8</v>
      </c>
      <c r="D7" s="158">
        <v>0.39</v>
      </c>
      <c r="E7" s="123" t="s">
        <v>146</v>
      </c>
      <c r="F7" s="158">
        <v>11.96</v>
      </c>
    </row>
    <row r="8" spans="2:6" ht="21" customHeight="1" thickBot="1">
      <c r="B8" s="5">
        <v>2004</v>
      </c>
      <c r="C8" s="159">
        <v>12.1</v>
      </c>
      <c r="D8" s="159">
        <v>0.28</v>
      </c>
      <c r="E8" s="124" t="s">
        <v>146</v>
      </c>
      <c r="F8" s="159">
        <v>12.37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B1:K13"/>
  <sheetViews>
    <sheetView workbookViewId="0" topLeftCell="A1">
      <selection activeCell="A1" sqref="A1"/>
    </sheetView>
  </sheetViews>
  <sheetFormatPr defaultColWidth="9.140625" defaultRowHeight="12.75"/>
  <cols>
    <col min="3" max="3" width="11.421875" style="0" customWidth="1"/>
    <col min="4" max="5" width="17.8515625" style="0" customWidth="1"/>
  </cols>
  <sheetData>
    <row r="1" ht="12.75">
      <c r="B1" t="s">
        <v>27</v>
      </c>
    </row>
    <row r="3" ht="12.75">
      <c r="B3" t="s">
        <v>33</v>
      </c>
    </row>
    <row r="4" ht="13.5" thickBot="1"/>
    <row r="5" spans="2:11" ht="30.75" customHeight="1" thickBot="1">
      <c r="B5" s="3"/>
      <c r="C5" s="34"/>
      <c r="D5" s="38"/>
      <c r="E5" s="22"/>
      <c r="F5" s="166" t="s">
        <v>39</v>
      </c>
      <c r="G5" s="167"/>
      <c r="H5" s="168"/>
      <c r="I5" s="166" t="s">
        <v>110</v>
      </c>
      <c r="J5" s="167"/>
      <c r="K5" s="168"/>
    </row>
    <row r="6" spans="2:11" s="29" customFormat="1" ht="74.25" customHeight="1" thickBot="1">
      <c r="B6" s="39"/>
      <c r="C6" s="40" t="s">
        <v>38</v>
      </c>
      <c r="D6" s="41" t="s">
        <v>37</v>
      </c>
      <c r="E6" s="41" t="s">
        <v>104</v>
      </c>
      <c r="F6" s="35" t="s">
        <v>130</v>
      </c>
      <c r="G6" s="36" t="s">
        <v>131</v>
      </c>
      <c r="H6" s="37" t="s">
        <v>132</v>
      </c>
      <c r="I6" s="35" t="s">
        <v>130</v>
      </c>
      <c r="J6" s="36" t="s">
        <v>131</v>
      </c>
      <c r="K6" s="37" t="s">
        <v>132</v>
      </c>
    </row>
    <row r="7" spans="2:11" ht="21" customHeight="1">
      <c r="B7" s="4">
        <v>2001</v>
      </c>
      <c r="C7" s="16">
        <v>10.6</v>
      </c>
      <c r="D7" s="8">
        <v>6</v>
      </c>
      <c r="E7" s="8">
        <v>0</v>
      </c>
      <c r="F7" s="67" t="s">
        <v>146</v>
      </c>
      <c r="G7" s="128" t="s">
        <v>146</v>
      </c>
      <c r="H7" s="129" t="s">
        <v>146</v>
      </c>
      <c r="I7" s="67" t="s">
        <v>146</v>
      </c>
      <c r="J7" s="128" t="s">
        <v>146</v>
      </c>
      <c r="K7" s="129" t="s">
        <v>146</v>
      </c>
    </row>
    <row r="8" spans="2:11" ht="21" customHeight="1">
      <c r="B8" s="4">
        <v>2002</v>
      </c>
      <c r="C8" s="16">
        <v>11.3</v>
      </c>
      <c r="D8" s="8">
        <v>6</v>
      </c>
      <c r="E8" s="8">
        <v>2</v>
      </c>
      <c r="F8" s="67" t="s">
        <v>146</v>
      </c>
      <c r="G8" s="128" t="s">
        <v>146</v>
      </c>
      <c r="H8" s="129" t="s">
        <v>146</v>
      </c>
      <c r="I8" s="67" t="s">
        <v>146</v>
      </c>
      <c r="J8" s="128" t="s">
        <v>146</v>
      </c>
      <c r="K8" s="129" t="s">
        <v>146</v>
      </c>
    </row>
    <row r="9" spans="2:11" ht="21" customHeight="1">
      <c r="B9" s="4">
        <v>2003</v>
      </c>
      <c r="C9" s="16">
        <v>11.8</v>
      </c>
      <c r="D9" s="8">
        <v>6</v>
      </c>
      <c r="E9" s="8">
        <v>2</v>
      </c>
      <c r="F9" s="100" t="s">
        <v>146</v>
      </c>
      <c r="G9" s="128" t="s">
        <v>146</v>
      </c>
      <c r="H9" s="129" t="s">
        <v>146</v>
      </c>
      <c r="I9" s="67" t="s">
        <v>146</v>
      </c>
      <c r="J9" s="128" t="s">
        <v>146</v>
      </c>
      <c r="K9" s="129" t="s">
        <v>146</v>
      </c>
    </row>
    <row r="10" spans="2:11" ht="21" customHeight="1" thickBot="1">
      <c r="B10" s="5">
        <v>2004</v>
      </c>
      <c r="C10" s="17">
        <v>12.1</v>
      </c>
      <c r="D10" s="10">
        <v>6</v>
      </c>
      <c r="E10" s="10">
        <v>6</v>
      </c>
      <c r="F10" s="160">
        <v>0.67</v>
      </c>
      <c r="G10" s="161">
        <v>0.75</v>
      </c>
      <c r="H10" s="162">
        <v>0.77</v>
      </c>
      <c r="I10" s="163">
        <v>0.078</v>
      </c>
      <c r="J10" s="161">
        <v>0.02</v>
      </c>
      <c r="K10" s="146" t="s">
        <v>146</v>
      </c>
    </row>
    <row r="13" spans="2:3" ht="12.75">
      <c r="B13" s="62" t="s">
        <v>105</v>
      </c>
      <c r="C13" t="s">
        <v>106</v>
      </c>
    </row>
  </sheetData>
  <mergeCells count="2">
    <mergeCell ref="I5:K5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B1:E12"/>
  <sheetViews>
    <sheetView workbookViewId="0" topLeftCell="A1">
      <selection activeCell="A1" sqref="A1"/>
    </sheetView>
  </sheetViews>
  <sheetFormatPr defaultColWidth="9.140625" defaultRowHeight="12.75"/>
  <cols>
    <col min="2" max="2" width="38.7109375" style="0" bestFit="1" customWidth="1"/>
  </cols>
  <sheetData>
    <row r="1" ht="12.75">
      <c r="B1" t="s">
        <v>40</v>
      </c>
    </row>
    <row r="3" ht="12.75">
      <c r="B3" t="s">
        <v>41</v>
      </c>
    </row>
    <row r="4" ht="13.5" thickBot="1"/>
    <row r="5" spans="2:5" ht="13.5" thickBot="1">
      <c r="B5" s="27"/>
      <c r="C5" s="25" t="s">
        <v>8</v>
      </c>
      <c r="D5" s="26" t="s">
        <v>9</v>
      </c>
      <c r="E5" s="42" t="s">
        <v>10</v>
      </c>
    </row>
    <row r="6" spans="2:5" ht="23.25" customHeight="1">
      <c r="B6" s="4" t="s">
        <v>43</v>
      </c>
      <c r="C6" s="16">
        <v>9.5</v>
      </c>
      <c r="D6" s="18">
        <v>46.7</v>
      </c>
      <c r="E6" s="9">
        <v>37.9</v>
      </c>
    </row>
    <row r="7" spans="2:5" ht="23.25" customHeight="1">
      <c r="B7" s="4" t="s">
        <v>42</v>
      </c>
      <c r="C7" s="16">
        <v>3.3</v>
      </c>
      <c r="D7" s="18">
        <v>7.3</v>
      </c>
      <c r="E7" s="9">
        <v>12.2</v>
      </c>
    </row>
    <row r="8" spans="2:5" ht="23.25" customHeight="1">
      <c r="B8" s="4" t="s">
        <v>44</v>
      </c>
      <c r="C8" s="16">
        <v>41.3</v>
      </c>
      <c r="D8" s="18">
        <v>59.5</v>
      </c>
      <c r="E8" s="9">
        <v>36.2</v>
      </c>
    </row>
    <row r="9" spans="2:5" ht="23.25" customHeight="1" thickBot="1">
      <c r="B9" s="4" t="s">
        <v>45</v>
      </c>
      <c r="C9" s="16">
        <v>0</v>
      </c>
      <c r="D9" s="18">
        <v>0</v>
      </c>
      <c r="E9" s="9">
        <v>0</v>
      </c>
    </row>
    <row r="10" spans="2:5" ht="23.25" customHeight="1" thickBot="1">
      <c r="B10" s="1" t="s">
        <v>156</v>
      </c>
      <c r="C10" s="25">
        <v>54.1</v>
      </c>
      <c r="D10" s="26">
        <v>113.5</v>
      </c>
      <c r="E10" s="14">
        <v>86.3</v>
      </c>
    </row>
    <row r="11" ht="13.5" thickBot="1"/>
    <row r="12" spans="2:5" ht="13.5" thickBot="1">
      <c r="B12" s="1" t="s">
        <v>155</v>
      </c>
      <c r="C12" s="164">
        <f>+C10*1.2</f>
        <v>64.92</v>
      </c>
      <c r="D12" s="164">
        <f>+D10*1.2</f>
        <v>136.2</v>
      </c>
      <c r="E12" s="164">
        <f>+E10*1.2</f>
        <v>103.55999999999999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5"/>
  <sheetViews>
    <sheetView workbookViewId="0" topLeftCell="A1">
      <selection activeCell="A1" sqref="A1"/>
    </sheetView>
  </sheetViews>
  <sheetFormatPr defaultColWidth="9.140625" defaultRowHeight="12.75"/>
  <cols>
    <col min="3" max="3" width="18.00390625" style="0" customWidth="1"/>
    <col min="4" max="4" width="19.140625" style="0" customWidth="1"/>
  </cols>
  <sheetData>
    <row r="1" ht="12.75">
      <c r="B1" t="s">
        <v>49</v>
      </c>
    </row>
    <row r="3" ht="12.75">
      <c r="B3" s="2" t="s">
        <v>48</v>
      </c>
    </row>
    <row r="4" ht="13.5" thickBot="1"/>
    <row r="5" spans="2:4" ht="26.25" thickBot="1">
      <c r="B5" s="28" t="s">
        <v>0</v>
      </c>
      <c r="C5" s="80" t="s">
        <v>28</v>
      </c>
      <c r="D5" s="81" t="s">
        <v>1</v>
      </c>
    </row>
    <row r="6" spans="2:4" ht="12.75">
      <c r="B6" s="20">
        <v>1995</v>
      </c>
      <c r="C6" s="78" t="s">
        <v>134</v>
      </c>
      <c r="D6" s="79">
        <v>0</v>
      </c>
    </row>
    <row r="7" spans="2:4" ht="12.75">
      <c r="B7" s="82">
        <v>1997</v>
      </c>
      <c r="C7" s="73" t="s">
        <v>134</v>
      </c>
      <c r="D7" s="75">
        <v>0</v>
      </c>
    </row>
    <row r="8" spans="2:4" ht="12.75">
      <c r="B8" s="82">
        <v>1999</v>
      </c>
      <c r="C8" s="73" t="s">
        <v>134</v>
      </c>
      <c r="D8" s="75">
        <v>0</v>
      </c>
    </row>
    <row r="9" spans="2:4" ht="12.75">
      <c r="B9" s="82">
        <v>2001</v>
      </c>
      <c r="C9" s="74" t="s">
        <v>134</v>
      </c>
      <c r="D9" s="75">
        <v>0</v>
      </c>
    </row>
    <row r="10" spans="2:4" ht="12.75">
      <c r="B10" s="82">
        <v>2003</v>
      </c>
      <c r="C10" s="73">
        <v>267.5</v>
      </c>
      <c r="D10" s="75">
        <v>50.1</v>
      </c>
    </row>
    <row r="11" spans="2:4" ht="12.75">
      <c r="B11" s="82">
        <v>2005</v>
      </c>
      <c r="C11" s="73" t="s">
        <v>136</v>
      </c>
      <c r="D11" s="75">
        <v>90.8</v>
      </c>
    </row>
    <row r="12" spans="2:4" ht="13.5" thickBot="1">
      <c r="B12" s="83">
        <v>2007</v>
      </c>
      <c r="C12" s="77" t="s">
        <v>135</v>
      </c>
      <c r="D12" s="76">
        <v>100</v>
      </c>
    </row>
    <row r="15" ht="12.75">
      <c r="D15" s="7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3"/>
  <sheetViews>
    <sheetView workbookViewId="0" topLeftCell="A1">
      <selection activeCell="A1" sqref="A1"/>
    </sheetView>
  </sheetViews>
  <sheetFormatPr defaultColWidth="9.140625" defaultRowHeight="12.75"/>
  <cols>
    <col min="2" max="2" width="15.57421875" style="0" customWidth="1"/>
    <col min="3" max="3" width="17.8515625" style="0" bestFit="1" customWidth="1"/>
    <col min="4" max="6" width="11.421875" style="0" bestFit="1" customWidth="1"/>
    <col min="7" max="7" width="26.00390625" style="0" bestFit="1" customWidth="1"/>
  </cols>
  <sheetData>
    <row r="1" ht="12.75">
      <c r="B1" t="s">
        <v>53</v>
      </c>
    </row>
    <row r="3" ht="12.75">
      <c r="B3" t="s">
        <v>54</v>
      </c>
    </row>
    <row r="4" ht="13.5" thickBot="1"/>
    <row r="5" spans="2:7" ht="12.75">
      <c r="B5" s="6"/>
      <c r="C5" s="3" t="s">
        <v>5</v>
      </c>
      <c r="D5" s="7" t="s">
        <v>7</v>
      </c>
      <c r="E5" s="7"/>
      <c r="F5" s="7"/>
      <c r="G5" s="3" t="s">
        <v>11</v>
      </c>
    </row>
    <row r="6" spans="2:7" ht="13.5" thickBot="1">
      <c r="B6" s="8"/>
      <c r="C6" s="4" t="s">
        <v>6</v>
      </c>
      <c r="D6" s="11" t="s">
        <v>111</v>
      </c>
      <c r="E6" s="11"/>
      <c r="F6" s="11"/>
      <c r="G6" s="33" t="s">
        <v>12</v>
      </c>
    </row>
    <row r="7" spans="2:7" ht="13.5" thickBot="1">
      <c r="B7" s="10"/>
      <c r="C7" s="4"/>
      <c r="D7" s="30" t="s">
        <v>50</v>
      </c>
      <c r="E7" s="31" t="s">
        <v>51</v>
      </c>
      <c r="F7" s="7" t="s">
        <v>52</v>
      </c>
      <c r="G7" s="4"/>
    </row>
    <row r="8" spans="2:7" ht="27" customHeight="1">
      <c r="B8" s="88" t="s">
        <v>3</v>
      </c>
      <c r="C8" s="84">
        <v>1</v>
      </c>
      <c r="D8" s="90">
        <v>0.0257</v>
      </c>
      <c r="E8" s="90" t="s">
        <v>140</v>
      </c>
      <c r="F8" s="90" t="s">
        <v>140</v>
      </c>
      <c r="G8" s="85" t="s">
        <v>133</v>
      </c>
    </row>
    <row r="9" spans="2:7" ht="23.25" customHeight="1" thickBot="1">
      <c r="B9" s="89" t="s">
        <v>4</v>
      </c>
      <c r="C9" s="86">
        <v>17</v>
      </c>
      <c r="D9" s="91" t="s">
        <v>137</v>
      </c>
      <c r="E9" s="91" t="s">
        <v>137</v>
      </c>
      <c r="F9" s="91" t="s">
        <v>137</v>
      </c>
      <c r="G9" s="87" t="s">
        <v>133</v>
      </c>
    </row>
    <row r="12" ht="12.75">
      <c r="B12" t="s">
        <v>139</v>
      </c>
    </row>
    <row r="13" ht="12.75">
      <c r="B13" t="s">
        <v>138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Webster</dc:creator>
  <cp:keywords/>
  <dc:description/>
  <cp:lastModifiedBy>Agencija</cp:lastModifiedBy>
  <cp:lastPrinted>2005-07-21T09:55:23Z</cp:lastPrinted>
  <dcterms:created xsi:type="dcterms:W3CDTF">2005-06-13T08:53:27Z</dcterms:created>
  <dcterms:modified xsi:type="dcterms:W3CDTF">2005-07-29T08:04:31Z</dcterms:modified>
  <cp:category/>
  <cp:version/>
  <cp:contentType/>
  <cp:contentStatus/>
</cp:coreProperties>
</file>